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CENÍKY\PGC\LIMONE CERAMICA\2026\zákazníci\04\"/>
    </mc:Choice>
  </mc:AlternateContent>
  <xr:revisionPtr revIDLastSave="0" documentId="13_ncr:1_{334307D6-1405-4F04-AB3E-F003CCC72EBC}" xr6:coauthVersionLast="45" xr6:coauthVersionMax="45" xr10:uidLastSave="{00000000-0000-0000-0000-000000000000}"/>
  <bookViews>
    <workbookView xWindow="-108" yWindow="-108" windowWidth="30936" windowHeight="16896" xr2:uid="{146A88F5-F714-4F18-A3C3-18DE8DDBA899}"/>
  </bookViews>
  <sheets>
    <sheet name="GRES_CENIK" sheetId="1" r:id="rId1"/>
  </sheets>
  <externalReferences>
    <externalReference r:id="rId2"/>
    <externalReference r:id="rId3"/>
  </externalReferences>
  <definedNames>
    <definedName name="_xlnm._FilterDatabase" localSheetId="0" hidden="1">GRES_CENIK!$A$8:$Q$9</definedName>
    <definedName name="DPH" localSheetId="0">'[2]VOC - Optimalizace cen'!$BZ$6</definedName>
    <definedName name="DPH">[1]OPTIMALIZACE!$CN$6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47" i="1" l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</calcChain>
</file>

<file path=xl/sharedStrings.xml><?xml version="1.0" encoding="utf-8"?>
<sst xmlns="http://schemas.openxmlformats.org/spreadsheetml/2006/main" count="1235" uniqueCount="202">
  <si>
    <t>Základní velkoobchodní sleva</t>
  </si>
  <si>
    <t>Sleva za zkrácenou platbu</t>
  </si>
  <si>
    <t>Sleva na celé palety</t>
  </si>
  <si>
    <t>Formát nominální</t>
  </si>
  <si>
    <t>Rozměr X (mm)</t>
  </si>
  <si>
    <t>Rozměr Y (mm)</t>
  </si>
  <si>
    <t>Rozměr Z (mm)</t>
  </si>
  <si>
    <t>Povrch</t>
  </si>
  <si>
    <t>Typ</t>
  </si>
  <si>
    <t>Vaše nákupní cena</t>
  </si>
  <si>
    <t>ARBARO</t>
  </si>
  <si>
    <t>DLAŽBA ARBARO BROWN 120,2x19,3</t>
  </si>
  <si>
    <t>120 x 20</t>
  </si>
  <si>
    <t/>
  </si>
  <si>
    <t>matt</t>
  </si>
  <si>
    <t>PAL</t>
  </si>
  <si>
    <t>m2</t>
  </si>
  <si>
    <t>DLAŽBA ARBARO BROWN 120,2x29,7</t>
  </si>
  <si>
    <t>120 x 30</t>
  </si>
  <si>
    <t>DLAŽBA ARBARO BROWN 120,2x29,7 SCHODOVKA</t>
  </si>
  <si>
    <t>schodovka</t>
  </si>
  <si>
    <t>ks</t>
  </si>
  <si>
    <t>DLAŽBA ARBARO DESERT 120,2x19,3</t>
  </si>
  <si>
    <t>DLAŽBA ARBARO DESERT 120,2x29,7</t>
  </si>
  <si>
    <t>DLAŽBA ARBARO DESERT 120,2x29,7 SCHODOVKA</t>
  </si>
  <si>
    <t>DLAŽBA ARBARO DESERT 120,2x32 V-SHAPE SCHODOVKA</t>
  </si>
  <si>
    <t>120 x 32</t>
  </si>
  <si>
    <t>DLAŽBA ARBARO NUGAT 120,2x19,3</t>
  </si>
  <si>
    <t>DLAŽBA ARBARO NUGAT 120,2x29,7</t>
  </si>
  <si>
    <t>DLAŽBA ARBARO NUGAT 120,2x29,7 SCHODOVKA</t>
  </si>
  <si>
    <t>DLAŽBA ARBARO NUGAT 120,2x32 V-SHAPE SCHODOVKA</t>
  </si>
  <si>
    <t>DLAŽBA ARBARO ORO 120,2x19,3</t>
  </si>
  <si>
    <t>DLAŽBA ARBARO ORO 120,2x29,7</t>
  </si>
  <si>
    <t>DLAŽBA ARBARO ORO 120,2x29,7 SCHODOVKA</t>
  </si>
  <si>
    <t>ASARO</t>
  </si>
  <si>
    <t>DLAŽBA ASARO BEIGE 60x11</t>
  </si>
  <si>
    <t>60 x 11</t>
  </si>
  <si>
    <t>DLAŽBA ASARO BIANCO 60x11</t>
  </si>
  <si>
    <t>DLAŽBA ASARO BROWN 60x11</t>
  </si>
  <si>
    <t>DLAŽBA ASARO NATURAL 60x11</t>
  </si>
  <si>
    <t>DLAŽBA ASARO SABBIA 60x11</t>
  </si>
  <si>
    <t>ASH 2 cm</t>
  </si>
  <si>
    <t>DLAŽBA ASH BEIGE 2.0 cm R11 59,7x59,7</t>
  </si>
  <si>
    <t>60 x 60 x 2</t>
  </si>
  <si>
    <t>matt R11</t>
  </si>
  <si>
    <t>DLAŽBA ASH BEIGE 2.0cm R11 79,7x79,7</t>
  </si>
  <si>
    <t>80 x 80 x 2</t>
  </si>
  <si>
    <t>ASH</t>
  </si>
  <si>
    <t>DLAŽBA ASH BEIGE MATT STRUK. 119,7x119,7</t>
  </si>
  <si>
    <t>120 x 120</t>
  </si>
  <si>
    <t>DLAŽBA ASH BEIGE MATT STRUK. 119,7x59,7</t>
  </si>
  <si>
    <t>120 x 60</t>
  </si>
  <si>
    <t xml:space="preserve">DLAŽBA ASH BEIGE MATT STRUK. 59,7x59,7 </t>
  </si>
  <si>
    <t>60 x 60</t>
  </si>
  <si>
    <t>DLAŽBA ASH BLACK 2.0 cm R11 59,7x59,7</t>
  </si>
  <si>
    <t>DLAŽBA ASH BLACK 2.0cm R11 79,7x79,7</t>
  </si>
  <si>
    <t>DLAŽBA ASH BLACK MATT STRUK. 119,7x119,7</t>
  </si>
  <si>
    <t>DLAŽBA ASH BLACK MATT STRUK. 119,7x59,7</t>
  </si>
  <si>
    <t xml:space="preserve">DLAŽBA ASH BLACK MATT STRUK. 59,7x59,7 </t>
  </si>
  <si>
    <t>DLAŽBA ASH SILVER 2.0 cm R11 59,7x59,7</t>
  </si>
  <si>
    <t>DLAŽBA ASH SILVER 2.0cm R11 79,7x79,7</t>
  </si>
  <si>
    <t>DLAŽBA ASH SILVER MATT STRUK. 119,7x119,7</t>
  </si>
  <si>
    <t>DLAŽBA ASH SILVER MATT STRUK. 119,7x59,7</t>
  </si>
  <si>
    <t xml:space="preserve">DLAŽBA ASH SILVER MATT STRUK. 59,7x59,7 </t>
  </si>
  <si>
    <t>DLAŽBA ASH TAUPE/BROWN 2.0 cm R11 59,7x59,7</t>
  </si>
  <si>
    <t>DLAŽBA ASH TAUPE/BROWN MATT STRUK. 119,7x119,7</t>
  </si>
  <si>
    <t>DLAŽBA ASH TAUPE/BROWN MATT STRUK. 119,7x59,7</t>
  </si>
  <si>
    <t xml:space="preserve">DLAŽBA ASH TAUPE/BROWN MATT STRUK. 59,7x59,7 </t>
  </si>
  <si>
    <t>DLAŽBA ASH WHITE 2.0 cm R11 59,7x59,7</t>
  </si>
  <si>
    <t>DLAŽBA ASH WHITE 2.0cm R11 79,7x79,7</t>
  </si>
  <si>
    <t>DLAŽBA ASH WHITE MATT STRUK. 119,7x119,7</t>
  </si>
  <si>
    <t>DLAŽBA ASH WHITE MATT STRUK. 119,7x59,7</t>
  </si>
  <si>
    <t xml:space="preserve">DLAŽBA ASH WHITE MATT STRUK. 59,7x59,7 </t>
  </si>
  <si>
    <t>CALSTONE 2 cm</t>
  </si>
  <si>
    <t>DLAŽBA CALSTONE IVORY  2.0 cm R11 59,7x59,7</t>
  </si>
  <si>
    <t>DLAŽBA CALSTONE CREAM  2.0 cm R11 59,7x59,7</t>
  </si>
  <si>
    <t>DLAŽBA CALSTONE BROWN  2.0 cm R11 59,7x59,7</t>
  </si>
  <si>
    <t>AVIANO</t>
  </si>
  <si>
    <t>DLAŽBA AVIANO WHITE MATT 119,7x119,7</t>
  </si>
  <si>
    <t>DLAŽBA AVIANO WHITE MATT 119,7x59,7</t>
  </si>
  <si>
    <t>BESTONE</t>
  </si>
  <si>
    <t xml:space="preserve">DLAŽBA BESTONE GREY MATT 59,7x119,7 </t>
  </si>
  <si>
    <t xml:space="preserve">DLAŽBA BESTONE GREY MATT 59,7x59,7 </t>
  </si>
  <si>
    <t>DLAŽBA BESTONE GREY MATT SCHODOVKA 29,7x119,7</t>
  </si>
  <si>
    <t>DLAŽBA BESTONE GREY MATT SCHODOVKA 29,7x59,7</t>
  </si>
  <si>
    <t>60 x 30</t>
  </si>
  <si>
    <t>DLAŽBA BESTONE GREY MATT SOKL 59,7x8</t>
  </si>
  <si>
    <t>60 x 8</t>
  </si>
  <si>
    <t xml:space="preserve">DLAŽBA BESTONE WHITE MATT 59,7x119,7 </t>
  </si>
  <si>
    <t xml:space="preserve">DLAŽBA BESTONE WHITE MATT 59,7x59,7 </t>
  </si>
  <si>
    <t>DLAŽBA BESTONE WHITE MATT SCHODOVKA 29,7x119,7</t>
  </si>
  <si>
    <t>DLAŽBA BESTONE WHITE MATT SCHODOVKA 29,7x59,7</t>
  </si>
  <si>
    <t>DLAŽBA BESTONE WHITE MATT SOKL 59,7x8</t>
  </si>
  <si>
    <t>BILD</t>
  </si>
  <si>
    <t xml:space="preserve">DLAŽBA BILD ANTRACYT MATT 29,7x59,7 </t>
  </si>
  <si>
    <t xml:space="preserve">DLAŽBA BILD ANTRACYT MATT 59,7x119,7 </t>
  </si>
  <si>
    <t xml:space="preserve">DLAŽBA BILD ANTRACYT MATT 59,7x59,7 </t>
  </si>
  <si>
    <t xml:space="preserve">DLAŽBA BILD BEŽ MATT 29,7x59,7 </t>
  </si>
  <si>
    <t xml:space="preserve">DLAŽBA BILD BEŽ MATT 59,7x119,7 </t>
  </si>
  <si>
    <t xml:space="preserve">DLAŽBA BILD BEŽ MATT 59,7x59,7 </t>
  </si>
  <si>
    <t>DLAŽBA BILD BEŽ MATT SCHODOVKA 29,7x59,7</t>
  </si>
  <si>
    <t xml:space="preserve">DLAŽBA BILD CIEMNOSZARY MATT 29,7x59,7 </t>
  </si>
  <si>
    <t xml:space="preserve">DLAŽBA BILD CIEMNOSZARY MATT 59,7x119,7 </t>
  </si>
  <si>
    <t xml:space="preserve">DLAŽBA BILD CIEMNOSZARY MATT 59,7x59,7 </t>
  </si>
  <si>
    <t>DLAŽBA BILD CIEMNOSZARY MATT SCHODOVKA 29,7x59,7</t>
  </si>
  <si>
    <t xml:space="preserve">DLAŽBA BILD JASNOSZARY MATT 29,7x59,7 </t>
  </si>
  <si>
    <t xml:space="preserve">DLAŽBA BILD JASNOSZARY MATT 59,7x119,7 </t>
  </si>
  <si>
    <t xml:space="preserve">DLAŽBA BILD JASNOSZARY MATT 59,7x59,7 </t>
  </si>
  <si>
    <t>DLAŽBA BILD JASNOSZARY MATT SCHODOVKA 29,7x59,7</t>
  </si>
  <si>
    <t xml:space="preserve">DLAŽBA BILD SZARY MATT 29,7x59,7 </t>
  </si>
  <si>
    <t xml:space="preserve">DLAŽBA BILD SZARY MATT 59,7x119,7 </t>
  </si>
  <si>
    <t xml:space="preserve">DLAŽBA BILD SZARY MATT 59,7x59,7 </t>
  </si>
  <si>
    <t>CAPRI</t>
  </si>
  <si>
    <t>DLAŽBA CAPRI BEIGE 120,2x19,3</t>
  </si>
  <si>
    <t>DLAŽBA CAPRI LIGHT BEIGE 120,2x19,3</t>
  </si>
  <si>
    <t>DAVOS</t>
  </si>
  <si>
    <t>DLAŽBA DAVOS IVORY MAT S EFEKTEM 119,7x119,7</t>
  </si>
  <si>
    <t>DLAŽBA DAVOS IVORY MAT S EFEKTEM 119,7x59,7</t>
  </si>
  <si>
    <t>CASHMERE</t>
  </si>
  <si>
    <t xml:space="preserve">DLAŽBA CASHMERE DARK MATT 59,7x119,7 </t>
  </si>
  <si>
    <t xml:space="preserve">DLAŽBA CASHMERE DARK MATT 59,7x59,7 </t>
  </si>
  <si>
    <t xml:space="preserve">DLAŽBA CASHMERE LIGHT MATT 59,7x119,7 </t>
  </si>
  <si>
    <t xml:space="preserve">DLAŽBA CASHMERE LIGHT MATT 59,7x59,7 </t>
  </si>
  <si>
    <t>ESTELLO</t>
  </si>
  <si>
    <t xml:space="preserve">DLAŽBA ESTELLO ANTRACYT MATT 59,7x119,7 </t>
  </si>
  <si>
    <t xml:space="preserve">DLAŽBA ESTELLO ANTRACYT MATT 59,7x59,7 </t>
  </si>
  <si>
    <t xml:space="preserve">DLAŽBA ESTELLO GREY MATT 59,7x119,7 </t>
  </si>
  <si>
    <t xml:space="preserve">DLAŽBA ESTELLO GREY MATT 59,7x59,7 </t>
  </si>
  <si>
    <t xml:space="preserve">DLAŽBA ESTELLO VERDE MATT 59,7x119,7 </t>
  </si>
  <si>
    <t xml:space="preserve">DLAŽBA ESTELLO VERDE MATT 59,7x59,7 </t>
  </si>
  <si>
    <t>HERA LAPPATO</t>
  </si>
  <si>
    <t xml:space="preserve">DLAŽBA HERA ACERO LAPPATO 59,7x119,7 </t>
  </si>
  <si>
    <t>lappato</t>
  </si>
  <si>
    <t xml:space="preserve">DLAŽBA HERA ACERO LAPPATO 59,7x59,7 </t>
  </si>
  <si>
    <t>HERA</t>
  </si>
  <si>
    <t xml:space="preserve">DLAŽBA HERA ACERO MATT 59,7x119,7 </t>
  </si>
  <si>
    <t xml:space="preserve">DLAŽBA HERA BROWN LAPPATO 59,7x119,7 </t>
  </si>
  <si>
    <t xml:space="preserve">DLAŽBA HERA BROWN LAPPATO 59,7x59,7 </t>
  </si>
  <si>
    <t xml:space="preserve">DLAŽBA HERA BROWN MATT 59,7x119,7 </t>
  </si>
  <si>
    <t xml:space="preserve">DLAŽBA HERA BROWN MATT 59,7x59,7 </t>
  </si>
  <si>
    <t xml:space="preserve">DLAŽBA HERA GREY LAPPATO 59,7x119,7 </t>
  </si>
  <si>
    <t xml:space="preserve">DLAŽBA HERA GREY LAPPATO 59,7x59,7 </t>
  </si>
  <si>
    <t xml:space="preserve">DLAŽBA HERA GREY MATT 59,7x119,7 </t>
  </si>
  <si>
    <t xml:space="preserve">DLAŽBA HERA GREY MATT 59,7x59,7 </t>
  </si>
  <si>
    <t xml:space="preserve">DLAŽBA HERA SOFT GREY LAPPATO 59,7x119,7 </t>
  </si>
  <si>
    <t xml:space="preserve">DLAŽBA HERA SOFT GREY LAPPATO 59,7x59,7 </t>
  </si>
  <si>
    <t xml:space="preserve">DLAŽBA HERA SOFT GREY MATT 59,7x119,7 </t>
  </si>
  <si>
    <t>KATANIA</t>
  </si>
  <si>
    <t xml:space="preserve">DLAŽBA KATANIA BEIGE MATT 59,7x119,7 </t>
  </si>
  <si>
    <t xml:space="preserve">DLAŽBA KATANIA BEIGE MATT 59,7x59,7 </t>
  </si>
  <si>
    <t xml:space="preserve">DLAŽBA KATANIA DARK GREY MATT 59,7x119,7 </t>
  </si>
  <si>
    <t xml:space="preserve">DLAŽBA KATANIA DARK GREY MATT 59,7x59,7 </t>
  </si>
  <si>
    <t xml:space="preserve">DLAŽBA KATANIA GREY MATT 59,7x119,7 </t>
  </si>
  <si>
    <t xml:space="preserve">DLAŽBA KATANIA GREY MATT 59,7x59,7 </t>
  </si>
  <si>
    <t xml:space="preserve">DLAŽBA KATANIA WHITE MATT 59,7x119,7 </t>
  </si>
  <si>
    <t xml:space="preserve">DLAŽBA KATANIA WHITE MATT 59,7x59,7 </t>
  </si>
  <si>
    <t>LENARO</t>
  </si>
  <si>
    <t>DLAŽBA LENARO BEIGE 120,2x19,3</t>
  </si>
  <si>
    <t>DLAŽBA LENARO BROWN 120,2x19,3</t>
  </si>
  <si>
    <t>DLAŽBA LENARO CREAM 120,2x19,3</t>
  </si>
  <si>
    <t>DLAŽBA LENARO HONEY 120,2x19,3</t>
  </si>
  <si>
    <t>MARINA</t>
  </si>
  <si>
    <t>DLAŽBA MARINA IVORY MATT 119,7x119,7</t>
  </si>
  <si>
    <t>DLAŽBA MARINA IVORY MATT 119,7x59,7</t>
  </si>
  <si>
    <t xml:space="preserve">DLAŽBA MARINA IVORY MATT 59,7x59,7 </t>
  </si>
  <si>
    <t xml:space="preserve">MONTI-LIMONE </t>
  </si>
  <si>
    <t xml:space="preserve">DLAŽBA MONTI DARK GREY MAT 59,7x119,7 </t>
  </si>
  <si>
    <t xml:space="preserve">DLAŽBA MONTI DARK GREY MAT 59,7x59,7 </t>
  </si>
  <si>
    <t xml:space="preserve">DLAŽBA MONTI GREY MAT 59,7x119,7 </t>
  </si>
  <si>
    <t xml:space="preserve">DLAŽBA MONTI GREY MAT 59,7x59,7 </t>
  </si>
  <si>
    <t xml:space="preserve">DLAŽBA MONTI SOFT GREY MAT 59,7x119,7 </t>
  </si>
  <si>
    <t xml:space="preserve">DLAŽBA MONTI SOFT GREY MAT 59,7x59,7 </t>
  </si>
  <si>
    <t>OTELLO</t>
  </si>
  <si>
    <t>DLAŽBA OTELLO BROWN 119,7x59,7</t>
  </si>
  <si>
    <t>DLAŽBA OTELLO BROWN 120,2x19,3</t>
  </si>
  <si>
    <t>DLAŽBA OTELLO LIGHT BEIGE 119,7x59,7</t>
  </si>
  <si>
    <t>DLAŽBA OTELLO LIGHT BEIGE 120,2x19,3</t>
  </si>
  <si>
    <t>DLAŽBA OTELLO LIGHT BROWN 119,7x59,7</t>
  </si>
  <si>
    <t>DLAŽBA OTELLO LIGHT BROWN 120,2x19,3</t>
  </si>
  <si>
    <t>REGALO</t>
  </si>
  <si>
    <t>DLAŽBA REGALO LIGHT BEIGE MATT 119,7x119,7</t>
  </si>
  <si>
    <t xml:space="preserve">DLAŽBA REGALO LIGHT BEIGE MATT 59,7x119,7 </t>
  </si>
  <si>
    <t>SCALLA</t>
  </si>
  <si>
    <t xml:space="preserve">DLAŽBA SCALLA ANTHRACITE MATT 59,7x119,7 </t>
  </si>
  <si>
    <t xml:space="preserve">DLAŽBA SCALLA ANTHRACITE MATT 59,7x59,7 </t>
  </si>
  <si>
    <t xml:space="preserve">DLAŽBA SCALLA IVORY MATT 59,7x119,7 </t>
  </si>
  <si>
    <t xml:space="preserve">DLAŽBA SCALLA IVORY MATT 59,7x59,7 </t>
  </si>
  <si>
    <t xml:space="preserve">DLAŽBA SCALLA SILVER MATT 59,7x119,7 </t>
  </si>
  <si>
    <t xml:space="preserve">DLAŽBA SCALLA SILVER MATT 59,7x59,7 </t>
  </si>
  <si>
    <t>CENÍK</t>
  </si>
  <si>
    <t>platný od 15.4.2026</t>
  </si>
  <si>
    <t>Objednací kód</t>
  </si>
  <si>
    <t>Skupina</t>
  </si>
  <si>
    <t>Kolekce</t>
  </si>
  <si>
    <t>Název položky</t>
  </si>
  <si>
    <t>Novinka</t>
  </si>
  <si>
    <t>Dadatečná sleva na celou paletu</t>
  </si>
  <si>
    <t>MJ / min. odběr po</t>
  </si>
  <si>
    <t>MJ</t>
  </si>
  <si>
    <t>MJ / paleta</t>
  </si>
  <si>
    <t>Cena Kč bez DPH / MJ</t>
  </si>
  <si>
    <t>Cena Kč s DPH /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</si>
</sst>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PLN]"/>
    <numFmt numFmtId="165" formatCode="yyyy\-mm"/>
    <numFmt numFmtId="166" formatCode="00.00"/>
  </numFmts>
  <fonts count="27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6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sz val="18"/>
      <color rgb="FF00B050"/>
      <name val="Arial"/>
      <family val="2"/>
      <charset val="238"/>
    </font>
    <font>
      <b/>
      <sz val="12"/>
      <color rgb="FF0000CC"/>
      <name val="Arial"/>
      <family val="2"/>
      <charset val="238"/>
    </font>
    <font>
      <b/>
      <sz val="14"/>
      <color rgb="FF00B05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2"/>
      <color rgb="FFFF6600"/>
      <name val="Arial"/>
      <family val="2"/>
      <charset val="238"/>
    </font>
    <font>
      <b/>
      <sz val="18"/>
      <color rgb="FF008000"/>
      <name val="Arial"/>
      <family val="2"/>
      <charset val="238"/>
    </font>
    <font>
      <b/>
      <sz val="24"/>
      <name val="Arial"/>
      <family val="2"/>
      <charset val="238"/>
    </font>
    <font>
      <b/>
      <sz val="16"/>
      <color rgb="FF00800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4"/>
      <color rgb="FF00800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8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2" fillId="0" borderId="0"/>
    <xf numFmtId="0" fontId="23" fillId="0" borderId="0" applyNumberFormat="0" applyFill="0" applyBorder="0" applyAlignment="0" applyProtection="0"/>
  </cellStyleXfs>
  <cellXfs count="91">
    <xf numFmtId="0" fontId="0" fillId="0" borderId="0" xfId="0"/>
    <xf numFmtId="0" fontId="3" fillId="3" borderId="0" xfId="2" applyNumberFormat="1" applyFont="1" applyFill="1" applyAlignment="1" applyProtection="1">
      <alignment horizontal="center" vertical="center" wrapText="1"/>
      <protection hidden="1"/>
    </xf>
    <xf numFmtId="0" fontId="4" fillId="3" borderId="0" xfId="2" applyNumberFormat="1" applyFont="1" applyFill="1" applyAlignment="1" applyProtection="1">
      <alignment horizontal="center" vertical="center" textRotation="90" wrapText="1"/>
      <protection hidden="1"/>
    </xf>
    <xf numFmtId="2" fontId="3" fillId="3" borderId="0" xfId="2" applyNumberFormat="1" applyFont="1" applyFill="1" applyAlignment="1" applyProtection="1">
      <alignment horizontal="center" vertical="center" wrapText="1"/>
      <protection hidden="1"/>
    </xf>
    <xf numFmtId="0" fontId="2" fillId="3" borderId="0" xfId="2" applyNumberFormat="1" applyFill="1" applyProtection="1">
      <protection hidden="1"/>
    </xf>
    <xf numFmtId="0" fontId="3" fillId="3" borderId="0" xfId="2" applyNumberFormat="1" applyFont="1" applyFill="1" applyAlignment="1" applyProtection="1">
      <alignment vertical="center" wrapText="1"/>
      <protection hidden="1"/>
    </xf>
    <xf numFmtId="0" fontId="2" fillId="3" borderId="0" xfId="2" applyNumberFormat="1" applyFill="1"/>
    <xf numFmtId="0" fontId="2" fillId="3" borderId="0" xfId="2" applyNumberFormat="1" applyFill="1" applyAlignment="1">
      <alignment horizontal="center" vertical="center" wrapText="1"/>
    </xf>
    <xf numFmtId="0" fontId="5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 wrapText="1"/>
    </xf>
    <xf numFmtId="0" fontId="7" fillId="3" borderId="0" xfId="2" applyNumberFormat="1" applyFont="1" applyFill="1" applyAlignment="1">
      <alignment vertical="center" wrapText="1"/>
    </xf>
    <xf numFmtId="0" fontId="6" fillId="3" borderId="0" xfId="2" applyNumberFormat="1" applyFont="1" applyFill="1" applyAlignment="1">
      <alignment vertical="center"/>
    </xf>
    <xf numFmtId="0" fontId="2" fillId="4" borderId="0" xfId="2" applyNumberFormat="1" applyFill="1"/>
    <xf numFmtId="0" fontId="8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9" fillId="3" borderId="0" xfId="2" applyNumberFormat="1" applyFont="1" applyFill="1" applyAlignment="1" applyProtection="1">
      <alignment horizontal="left" vertical="center" indent="1"/>
      <protection hidden="1"/>
    </xf>
    <xf numFmtId="0" fontId="8" fillId="3" borderId="0" xfId="2" applyNumberFormat="1" applyFont="1" applyFill="1" applyAlignment="1" applyProtection="1">
      <alignment vertical="center"/>
      <protection hidden="1"/>
    </xf>
    <xf numFmtId="0" fontId="10" fillId="3" borderId="0" xfId="2" applyNumberFormat="1" applyFont="1" applyFill="1" applyAlignment="1">
      <alignment vertical="center" wrapText="1"/>
    </xf>
    <xf numFmtId="0" fontId="10" fillId="3" borderId="0" xfId="2" applyNumberFormat="1" applyFont="1" applyFill="1" applyAlignment="1">
      <alignment vertical="center"/>
    </xf>
    <xf numFmtId="0" fontId="9" fillId="5" borderId="3" xfId="2" applyNumberFormat="1" applyFont="1" applyFill="1" applyBorder="1" applyAlignment="1" applyProtection="1">
      <alignment horizontal="center" vertical="center"/>
      <protection hidden="1"/>
    </xf>
    <xf numFmtId="0" fontId="8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8" fillId="5" borderId="5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0" xfId="2" applyNumberFormat="1" applyFont="1" applyFill="1" applyAlignment="1" applyProtection="1">
      <alignment horizontal="left" vertical="center" indent="1"/>
      <protection hidden="1"/>
    </xf>
    <xf numFmtId="0" fontId="10" fillId="3" borderId="0" xfId="2" applyNumberFormat="1" applyFont="1" applyFill="1" applyAlignment="1">
      <alignment horizontal="center" vertical="center" wrapText="1"/>
    </xf>
    <xf numFmtId="2" fontId="10" fillId="3" borderId="0" xfId="2" applyNumberFormat="1" applyFont="1" applyFill="1" applyAlignment="1">
      <alignment horizontal="center" vertical="center" wrapText="1"/>
    </xf>
    <xf numFmtId="0" fontId="9" fillId="5" borderId="5" xfId="2" applyNumberFormat="1" applyFont="1" applyFill="1" applyBorder="1" applyAlignment="1" applyProtection="1">
      <alignment horizontal="center" vertical="center"/>
      <protection hidden="1"/>
    </xf>
    <xf numFmtId="0" fontId="12" fillId="3" borderId="0" xfId="2" applyNumberFormat="1" applyFont="1" applyFill="1" applyAlignment="1" applyProtection="1">
      <alignment horizontal="left" vertical="center" indent="1"/>
      <protection hidden="1"/>
    </xf>
    <xf numFmtId="0" fontId="13" fillId="3" borderId="0" xfId="2" applyNumberFormat="1" applyFont="1" applyFill="1" applyAlignment="1" applyProtection="1">
      <alignment vertical="center"/>
      <protection hidden="1"/>
    </xf>
    <xf numFmtId="0" fontId="6" fillId="3" borderId="0" xfId="2" applyNumberFormat="1" applyFont="1" applyFill="1" applyAlignment="1" applyProtection="1">
      <alignment horizontal="center" vertical="center"/>
      <protection hidden="1"/>
    </xf>
    <xf numFmtId="0" fontId="9" fillId="3" borderId="0" xfId="2" applyNumberFormat="1" applyFont="1" applyFill="1" applyAlignment="1">
      <alignment wrapText="1"/>
    </xf>
    <xf numFmtId="14" fontId="9" fillId="3" borderId="0" xfId="2" applyNumberFormat="1" applyFont="1" applyFill="1" applyAlignment="1">
      <alignment wrapText="1"/>
    </xf>
    <xf numFmtId="9" fontId="14" fillId="3" borderId="1" xfId="1" applyNumberFormat="1" applyFont="1" applyFill="1" applyBorder="1" applyAlignment="1" applyProtection="1">
      <alignment horizontal="center" vertical="center"/>
      <protection locked="0"/>
    </xf>
    <xf numFmtId="0" fontId="11" fillId="3" borderId="0" xfId="2" applyNumberFormat="1" applyFont="1" applyFill="1" applyAlignment="1" applyProtection="1">
      <alignment vertical="center"/>
      <protection hidden="1"/>
    </xf>
    <xf numFmtId="0" fontId="15" fillId="3" borderId="0" xfId="2" applyNumberFormat="1" applyFont="1" applyFill="1" applyAlignment="1" applyProtection="1">
      <alignment vertical="center"/>
      <protection hidden="1"/>
    </xf>
    <xf numFmtId="0" fontId="16" fillId="3" borderId="0" xfId="2" applyNumberFormat="1" applyFont="1" applyFill="1" applyAlignment="1" applyProtection="1">
      <alignment vertical="center"/>
      <protection hidden="1"/>
    </xf>
    <xf numFmtId="0" fontId="8" fillId="3" borderId="0" xfId="2" applyNumberFormat="1" applyFont="1" applyFill="1" applyAlignment="1">
      <alignment horizontal="left" vertical="center" indent="1"/>
    </xf>
    <xf numFmtId="14" fontId="17" fillId="0" borderId="0" xfId="2" applyNumberFormat="1" applyFont="1" applyAlignment="1">
      <alignment vertical="top" wrapText="1"/>
    </xf>
    <xf numFmtId="0" fontId="17" fillId="3" borderId="0" xfId="2" applyNumberFormat="1" applyFont="1" applyFill="1" applyAlignment="1">
      <alignment vertical="top" wrapText="1"/>
    </xf>
    <xf numFmtId="14" fontId="17" fillId="3" borderId="0" xfId="2" applyNumberFormat="1" applyFont="1" applyFill="1" applyAlignment="1">
      <alignment vertical="top" wrapText="1"/>
    </xf>
    <xf numFmtId="2" fontId="18" fillId="3" borderId="0" xfId="2" applyNumberFormat="1" applyFont="1" applyFill="1" applyAlignment="1" applyProtection="1">
      <alignment vertical="center"/>
      <protection hidden="1"/>
    </xf>
    <xf numFmtId="2" fontId="19" fillId="3" borderId="0" xfId="2" applyNumberFormat="1" applyFont="1" applyFill="1" applyAlignment="1">
      <alignment vertical="center" wrapText="1"/>
    </xf>
    <xf numFmtId="0" fontId="15" fillId="3" borderId="0" xfId="2" applyNumberFormat="1" applyFont="1" applyFill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 indent="1"/>
    </xf>
    <xf numFmtId="0" fontId="8" fillId="5" borderId="7" xfId="0" applyFont="1" applyFill="1" applyBorder="1" applyAlignment="1">
      <alignment horizontal="center" vertical="center" wrapText="1"/>
    </xf>
    <xf numFmtId="0" fontId="2" fillId="4" borderId="0" xfId="2" applyNumberFormat="1" applyFill="1" applyProtection="1">
      <protection hidden="1"/>
    </xf>
    <xf numFmtId="0" fontId="20" fillId="5" borderId="6" xfId="2" applyNumberFormat="1" applyFont="1" applyFill="1" applyBorder="1" applyAlignment="1" applyProtection="1">
      <alignment horizontal="center" vertical="center" wrapText="1"/>
      <protection hidden="1"/>
    </xf>
    <xf numFmtId="0" fontId="21" fillId="3" borderId="0" xfId="2" applyNumberFormat="1" applyFont="1" applyFill="1" applyAlignment="1" applyProtection="1">
      <alignment vertical="center" wrapText="1"/>
      <protection hidden="1"/>
    </xf>
    <xf numFmtId="0" fontId="22" fillId="0" borderId="2" xfId="0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right" vertical="center" indent="1"/>
    </xf>
    <xf numFmtId="0" fontId="2" fillId="0" borderId="2" xfId="3" applyFont="1" applyBorder="1" applyAlignment="1">
      <alignment horizontal="left" vertical="center" indent="1"/>
    </xf>
    <xf numFmtId="0" fontId="24" fillId="3" borderId="2" xfId="0" applyFont="1" applyFill="1" applyBorder="1" applyAlignment="1">
      <alignment horizontal="left" vertical="center" indent="1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right" vertical="center" indent="1"/>
    </xf>
    <xf numFmtId="165" fontId="22" fillId="0" borderId="2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6" fontId="24" fillId="0" borderId="2" xfId="0" applyNumberFormat="1" applyFont="1" applyBorder="1" applyAlignment="1">
      <alignment horizontal="right" vertical="center" indent="1"/>
    </xf>
    <xf numFmtId="2" fontId="24" fillId="0" borderId="2" xfId="0" applyNumberFormat="1" applyFont="1" applyBorder="1" applyAlignment="1">
      <alignment horizontal="right" vertical="center" indent="2"/>
    </xf>
    <xf numFmtId="3" fontId="25" fillId="0" borderId="3" xfId="0" applyNumberFormat="1" applyFont="1" applyBorder="1" applyAlignment="1">
      <alignment horizontal="right" vertical="center" indent="2"/>
    </xf>
    <xf numFmtId="0" fontId="2" fillId="4" borderId="0" xfId="2" applyNumberFormat="1" applyFill="1" applyAlignment="1" applyProtection="1">
      <alignment horizontal="right" vertical="center" indent="2"/>
      <protection hidden="1"/>
    </xf>
    <xf numFmtId="2" fontId="20" fillId="0" borderId="8" xfId="2" applyNumberFormat="1" applyFont="1" applyBorder="1" applyAlignment="1" applyProtection="1">
      <alignment horizontal="right" vertical="center" indent="1"/>
      <protection hidden="1"/>
    </xf>
    <xf numFmtId="2" fontId="26" fillId="3" borderId="0" xfId="2" applyNumberFormat="1" applyFont="1" applyFill="1" applyAlignment="1" applyProtection="1">
      <alignment vertical="center"/>
      <protection hidden="1"/>
    </xf>
    <xf numFmtId="0" fontId="2" fillId="0" borderId="0" xfId="2" applyNumberFormat="1"/>
    <xf numFmtId="0" fontId="22" fillId="0" borderId="9" xfId="0" applyFont="1" applyBorder="1" applyAlignment="1">
      <alignment horizontal="center" vertical="center"/>
    </xf>
    <xf numFmtId="0" fontId="2" fillId="0" borderId="9" xfId="3" applyFont="1" applyBorder="1" applyAlignment="1">
      <alignment horizontal="left" vertical="center" indent="1"/>
    </xf>
    <xf numFmtId="0" fontId="24" fillId="3" borderId="9" xfId="0" applyFont="1" applyFill="1" applyBorder="1" applyAlignment="1">
      <alignment horizontal="left" vertical="center" indent="1"/>
    </xf>
    <xf numFmtId="0" fontId="24" fillId="3" borderId="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right" vertical="center" indent="1"/>
    </xf>
    <xf numFmtId="0" fontId="24" fillId="0" borderId="9" xfId="0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right" vertical="center" indent="2"/>
    </xf>
    <xf numFmtId="3" fontId="25" fillId="0" borderId="10" xfId="0" applyNumberFormat="1" applyFont="1" applyBorder="1" applyAlignment="1">
      <alignment horizontal="right" vertical="center" indent="2"/>
    </xf>
    <xf numFmtId="1" fontId="25" fillId="0" borderId="10" xfId="0" applyNumberFormat="1" applyFont="1" applyBorder="1" applyAlignment="1">
      <alignment horizontal="right" vertical="center" indent="2"/>
    </xf>
    <xf numFmtId="0" fontId="24" fillId="3" borderId="10" xfId="0" applyFont="1" applyFill="1" applyBorder="1" applyAlignment="1">
      <alignment horizontal="left" vertical="center" indent="1"/>
    </xf>
    <xf numFmtId="0" fontId="24" fillId="3" borderId="10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right" vertical="center" indent="1"/>
    </xf>
    <xf numFmtId="0" fontId="24" fillId="3" borderId="10" xfId="0" applyFont="1" applyFill="1" applyBorder="1" applyAlignment="1">
      <alignment horizontal="right" vertical="center" indent="1"/>
    </xf>
    <xf numFmtId="0" fontId="22" fillId="0" borderId="12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right" vertical="center" indent="1"/>
    </xf>
    <xf numFmtId="0" fontId="2" fillId="0" borderId="12" xfId="3" applyFont="1" applyBorder="1" applyAlignment="1">
      <alignment horizontal="left" vertical="center" indent="1"/>
    </xf>
    <xf numFmtId="0" fontId="24" fillId="3" borderId="12" xfId="0" applyFont="1" applyFill="1" applyBorder="1" applyAlignment="1">
      <alignment horizontal="left" vertical="center" indent="1"/>
    </xf>
    <xf numFmtId="0" fontId="24" fillId="3" borderId="1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right" vertical="center" indent="1"/>
    </xf>
    <xf numFmtId="165" fontId="22" fillId="0" borderId="13" xfId="0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66" fontId="24" fillId="0" borderId="13" xfId="0" applyNumberFormat="1" applyFont="1" applyBorder="1" applyAlignment="1">
      <alignment horizontal="right" vertical="center" indent="1"/>
    </xf>
    <xf numFmtId="2" fontId="24" fillId="0" borderId="12" xfId="0" applyNumberFormat="1" applyFont="1" applyBorder="1" applyAlignment="1">
      <alignment horizontal="right" vertical="center" indent="2"/>
    </xf>
    <xf numFmtId="3" fontId="25" fillId="0" borderId="14" xfId="0" applyNumberFormat="1" applyFont="1" applyBorder="1" applyAlignment="1">
      <alignment horizontal="right" vertical="center" indent="2"/>
    </xf>
    <xf numFmtId="2" fontId="2" fillId="0" borderId="0" xfId="2" applyNumberFormat="1"/>
  </cellXfs>
  <cellStyles count="4">
    <cellStyle name="Hypertextový odkaz" xfId="3" builtinId="8"/>
    <cellStyle name="Normální" xfId="0" builtinId="0"/>
    <cellStyle name="Normální 2 2 3" xfId="2" xr:uid="{CAFBF6E2-938E-4909-B031-2D72AAA1B011}"/>
    <cellStyle name="Správně" xfId="1" builtinId="26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8968</xdr:rowOff>
    </xdr:from>
    <xdr:to>
      <xdr:col>2</xdr:col>
      <xdr:colOff>98623</xdr:colOff>
      <xdr:row>1</xdr:row>
      <xdr:rowOff>616998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5F4A6119-00BA-422D-A797-A5A61086A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88"/>
          <a:ext cx="1668343" cy="60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107570</xdr:colOff>
      <xdr:row>1</xdr:row>
      <xdr:rowOff>89648</xdr:rowOff>
    </xdr:from>
    <xdr:to>
      <xdr:col>3</xdr:col>
      <xdr:colOff>1819835</xdr:colOff>
      <xdr:row>5</xdr:row>
      <xdr:rowOff>252979</xdr:rowOff>
    </xdr:to>
    <xdr:pic>
      <xdr:nvPicPr>
        <xdr:cNvPr id="3" name="Obrázek 2" descr="Ceramica Limone Estello Verde 59,7x59,7 Gat. I | Płytki \ Łazienkowe Płytki  \ Salon/Taras |">
          <a:extLst>
            <a:ext uri="{FF2B5EF4-FFF2-40B4-BE49-F238E27FC236}">
              <a16:creationId xmlns:a16="http://schemas.microsoft.com/office/drawing/2014/main" id="{5D89CA57-C034-460C-A9F4-F4B93812F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990" y="173468"/>
          <a:ext cx="1712265" cy="1710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&#205;KY/PGC/LIMONE%20CERAMICA/2026/pracovn&#237;/04/GRES_LIMONE%20CERAMICA_2026-04-00_CENIK_PRACOVNI_v.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SPOLECNY\Kobl&#225;sa%20Milan,%20ml\Velkoobchod\CEN&#205;KY\2015\CERRAD\Pracovn&#237;%20cen&#237;k\2015%20-%20Cerrad%20-%20GRES%20-%20cen&#237;k%20-%20PRACOVN&#205;%20-%2001.10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ALIZACE"/>
      <sheetName val="GRES_CENIK"/>
      <sheetName val="CENIK_SQL"/>
      <sheetName val="PGC_DATA"/>
      <sheetName val="GRESSQL_CENIK"/>
      <sheetName val="GRESSQL_POHYBY"/>
      <sheetName val="GRESSQL_CENIK_NAKUP"/>
      <sheetName val="GRESSQL_SKLAD"/>
      <sheetName val="List2"/>
    </sheetNames>
    <sheetDataSet>
      <sheetData sheetId="0">
        <row r="6">
          <cell r="CN6">
            <v>1.21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Ekonom - databáze"/>
      <sheetName val="VOC - Optimalizace cen"/>
      <sheetName val="VOC - Zákazník"/>
      <sheetName val="VOC - PDF sestava"/>
      <sheetName val="VOC - SQL Ekonom - import data"/>
      <sheetName val="Druhy materiálu"/>
    </sheetNames>
    <sheetDataSet>
      <sheetData sheetId="0" refreshError="1"/>
      <sheetData sheetId="1" refreshError="1">
        <row r="2">
          <cell r="AB2">
            <v>27.7</v>
          </cell>
        </row>
        <row r="6">
          <cell r="BZ6">
            <v>1.21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9C35-7959-483E-B41B-83CE91F33BB4}">
  <sheetPr>
    <pageSetUpPr fitToPage="1"/>
  </sheetPr>
  <dimension ref="A1:AT147"/>
  <sheetViews>
    <sheetView tabSelected="1" zoomScale="85" zoomScaleNormal="85" workbookViewId="0">
      <pane ySplit="8" topLeftCell="A9" activePane="bottomLeft" state="frozen"/>
      <selection pane="bottomLeft" activeCell="S5" sqref="S5:S6"/>
    </sheetView>
  </sheetViews>
  <sheetFormatPr defaultColWidth="9.109375" defaultRowHeight="13.2" x14ac:dyDescent="0.25"/>
  <cols>
    <col min="1" max="2" width="11.44140625" style="64" customWidth="1"/>
    <col min="3" max="3" width="31.6640625" style="64" bestFit="1" customWidth="1"/>
    <col min="4" max="4" width="82.33203125" style="64" bestFit="1" customWidth="1"/>
    <col min="5" max="5" width="16.33203125" style="64" bestFit="1" customWidth="1"/>
    <col min="6" max="8" width="10.33203125" style="64" customWidth="1"/>
    <col min="9" max="9" width="11.33203125" style="64" customWidth="1"/>
    <col min="10" max="10" width="13.109375" style="64" bestFit="1" customWidth="1"/>
    <col min="11" max="11" width="10.33203125" style="64" customWidth="1"/>
    <col min="12" max="12" width="14.109375" style="64" customWidth="1"/>
    <col min="13" max="13" width="12.44140625" style="64" customWidth="1"/>
    <col min="14" max="14" width="5.109375" style="64" customWidth="1"/>
    <col min="15" max="15" width="10.88671875" style="64" customWidth="1"/>
    <col min="16" max="17" width="13" style="90" customWidth="1"/>
    <col min="18" max="18" width="1.6640625" style="64" customWidth="1"/>
    <col min="19" max="21" width="12.5546875" style="64" customWidth="1"/>
    <col min="22" max="22" width="12.6640625" style="64" hidden="1" customWidth="1"/>
    <col min="23" max="23" width="12.6640625" style="64" customWidth="1"/>
    <col min="24" max="26" width="9.109375" style="6"/>
    <col min="27" max="27" width="7.44140625" style="6" customWidth="1"/>
    <col min="28" max="28" width="9.109375" style="6" customWidth="1"/>
    <col min="29" max="46" width="9.109375" style="6"/>
    <col min="47" max="16384" width="9.109375" style="64"/>
  </cols>
  <sheetData>
    <row r="1" spans="1:23" ht="6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3"/>
      <c r="Q1" s="3"/>
      <c r="R1" s="4"/>
      <c r="S1" s="1"/>
      <c r="T1" s="1"/>
      <c r="U1" s="1"/>
      <c r="V1" s="5"/>
      <c r="W1" s="5"/>
    </row>
    <row r="2" spans="1:23" ht="50.25" customHeight="1" x14ac:dyDescent="0.25">
      <c r="A2" s="7"/>
      <c r="B2" s="7"/>
      <c r="C2" s="7"/>
      <c r="D2" s="8"/>
      <c r="E2" s="8"/>
      <c r="F2" s="8"/>
      <c r="G2" s="8"/>
      <c r="H2" s="8"/>
      <c r="I2" s="8"/>
      <c r="J2" s="8"/>
      <c r="K2" s="9"/>
      <c r="L2" s="9"/>
      <c r="M2" s="10"/>
      <c r="N2" s="9"/>
      <c r="O2" s="11"/>
      <c r="P2" s="11"/>
      <c r="Q2" s="11"/>
      <c r="R2" s="12"/>
      <c r="S2" s="13" t="s">
        <v>0</v>
      </c>
      <c r="T2" s="13"/>
      <c r="U2" s="13"/>
      <c r="V2" s="14" t="s">
        <v>1</v>
      </c>
      <c r="W2" s="15" t="s">
        <v>2</v>
      </c>
    </row>
    <row r="3" spans="1:23" ht="24" customHeight="1" x14ac:dyDescent="0.25">
      <c r="A3" s="16" t="s">
        <v>189</v>
      </c>
      <c r="B3" s="16"/>
      <c r="C3" s="16"/>
      <c r="D3" s="17"/>
      <c r="E3" s="17"/>
      <c r="F3" s="17"/>
      <c r="G3" s="17"/>
      <c r="H3" s="17"/>
      <c r="I3" s="17"/>
      <c r="J3" s="17"/>
      <c r="K3" s="18"/>
      <c r="L3" s="18"/>
      <c r="M3" s="18"/>
      <c r="N3" s="18"/>
      <c r="O3" s="19"/>
      <c r="P3" s="19"/>
      <c r="Q3" s="19"/>
      <c r="R3" s="12"/>
      <c r="S3" s="20">
        <v>1</v>
      </c>
      <c r="T3" s="20">
        <v>2</v>
      </c>
      <c r="U3" s="20">
        <v>3</v>
      </c>
      <c r="V3" s="21"/>
      <c r="W3" s="22"/>
    </row>
    <row r="4" spans="1:23" ht="24" customHeight="1" x14ac:dyDescent="0.25">
      <c r="A4" s="23" t="s">
        <v>190</v>
      </c>
      <c r="B4" s="23"/>
      <c r="C4" s="23"/>
      <c r="D4" s="17"/>
      <c r="E4" s="17"/>
      <c r="F4" s="17"/>
      <c r="G4" s="17"/>
      <c r="H4" s="17"/>
      <c r="I4" s="17"/>
      <c r="J4" s="17"/>
      <c r="K4" s="17"/>
      <c r="L4" s="17"/>
      <c r="M4" s="24"/>
      <c r="N4" s="24"/>
      <c r="O4" s="24"/>
      <c r="P4" s="25"/>
      <c r="Q4" s="25"/>
      <c r="R4" s="12"/>
      <c r="S4" s="26"/>
      <c r="T4" s="26"/>
      <c r="U4" s="26"/>
      <c r="V4" s="21"/>
      <c r="W4" s="22"/>
    </row>
    <row r="5" spans="1:23" ht="24" customHeight="1" x14ac:dyDescent="0.4">
      <c r="A5" s="27"/>
      <c r="B5" s="27"/>
      <c r="C5" s="27"/>
      <c r="D5" s="17"/>
      <c r="E5" s="17"/>
      <c r="F5" s="17"/>
      <c r="G5" s="17"/>
      <c r="H5" s="17"/>
      <c r="I5" s="17"/>
      <c r="J5" s="17"/>
      <c r="K5" s="28"/>
      <c r="L5" s="28"/>
      <c r="M5" s="28"/>
      <c r="N5" s="29"/>
      <c r="O5" s="29"/>
      <c r="P5" s="30"/>
      <c r="Q5" s="31"/>
      <c r="R5" s="12"/>
      <c r="S5" s="32">
        <v>0</v>
      </c>
      <c r="T5" s="32">
        <v>0</v>
      </c>
      <c r="U5" s="32">
        <v>0</v>
      </c>
      <c r="V5" s="32">
        <v>0</v>
      </c>
      <c r="W5" s="32">
        <v>0</v>
      </c>
    </row>
    <row r="6" spans="1:23" ht="24" customHeight="1" x14ac:dyDescent="0.4">
      <c r="A6" s="33"/>
      <c r="B6" s="33"/>
      <c r="C6" s="33"/>
      <c r="D6" s="34"/>
      <c r="E6" s="34"/>
      <c r="F6" s="34"/>
      <c r="G6" s="34"/>
      <c r="H6" s="34"/>
      <c r="I6" s="34"/>
      <c r="J6" s="34"/>
      <c r="K6" s="35"/>
      <c r="L6" s="35"/>
      <c r="M6" s="35"/>
      <c r="N6" s="29"/>
      <c r="O6" s="29"/>
      <c r="P6" s="30"/>
      <c r="Q6" s="31"/>
      <c r="R6" s="12"/>
      <c r="S6" s="32"/>
      <c r="T6" s="32"/>
      <c r="U6" s="32"/>
      <c r="V6" s="32"/>
      <c r="W6" s="32"/>
    </row>
    <row r="7" spans="1:23" ht="9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38"/>
      <c r="O7" s="39"/>
      <c r="P7" s="40"/>
      <c r="Q7" s="41"/>
      <c r="R7" s="6"/>
      <c r="S7" s="42"/>
      <c r="T7" s="42"/>
      <c r="U7" s="42"/>
      <c r="V7" s="42"/>
      <c r="W7" s="42"/>
    </row>
    <row r="8" spans="1:23" ht="61.5" customHeight="1" thickBot="1" x14ac:dyDescent="0.3">
      <c r="A8" s="43" t="s">
        <v>191</v>
      </c>
      <c r="B8" s="43" t="s">
        <v>192</v>
      </c>
      <c r="C8" s="44" t="s">
        <v>193</v>
      </c>
      <c r="D8" s="44" t="s">
        <v>194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  <c r="J8" s="43" t="s">
        <v>8</v>
      </c>
      <c r="K8" s="43" t="s">
        <v>195</v>
      </c>
      <c r="L8" s="43" t="s">
        <v>196</v>
      </c>
      <c r="M8" s="43" t="s">
        <v>197</v>
      </c>
      <c r="N8" s="43" t="s">
        <v>198</v>
      </c>
      <c r="O8" s="45" t="s">
        <v>199</v>
      </c>
      <c r="P8" s="43" t="s">
        <v>200</v>
      </c>
      <c r="Q8" s="43" t="s">
        <v>201</v>
      </c>
      <c r="R8" s="46"/>
      <c r="S8" s="47" t="s">
        <v>9</v>
      </c>
      <c r="T8" s="48"/>
      <c r="U8" s="48"/>
      <c r="V8" s="48"/>
      <c r="W8" s="48"/>
    </row>
    <row r="9" spans="1:23" ht="16.5" customHeight="1" x14ac:dyDescent="0.25">
      <c r="A9" s="49">
        <v>171169</v>
      </c>
      <c r="B9" s="50">
        <v>1</v>
      </c>
      <c r="C9" s="51" t="s">
        <v>10</v>
      </c>
      <c r="D9" s="52" t="s">
        <v>11</v>
      </c>
      <c r="E9" s="53" t="s">
        <v>12</v>
      </c>
      <c r="F9" s="54">
        <v>1202</v>
      </c>
      <c r="G9" s="54">
        <v>193</v>
      </c>
      <c r="H9" s="54" t="s">
        <v>13</v>
      </c>
      <c r="I9" s="52" t="s">
        <v>14</v>
      </c>
      <c r="J9" s="52" t="s">
        <v>13</v>
      </c>
      <c r="K9" s="55" t="s">
        <v>13</v>
      </c>
      <c r="L9" s="56" t="s">
        <v>15</v>
      </c>
      <c r="M9" s="57">
        <v>1.1599999999999999</v>
      </c>
      <c r="N9" s="57" t="s">
        <v>16</v>
      </c>
      <c r="O9" s="58">
        <v>55.68</v>
      </c>
      <c r="P9" s="59">
        <v>776.03305785123973</v>
      </c>
      <c r="Q9" s="60">
        <v>939</v>
      </c>
      <c r="R9" s="61"/>
      <c r="S9" s="62" t="str">
        <f>IF(A9="","",(IF($S$5=0,"",(IF(B9=$S$3,P9*(1-$S$5),IF(B9=$T$3,P9*(1-$T$5),IF(B9=$U$3,P9*(1-$U$5),0))))*(1-$V$5)*(IF(L9="PAL",(1-$W$5),1)))))</f>
        <v/>
      </c>
      <c r="T9" s="63"/>
      <c r="U9" s="63"/>
      <c r="V9" s="63"/>
      <c r="W9" s="63"/>
    </row>
    <row r="10" spans="1:23" ht="15.6" x14ac:dyDescent="0.25">
      <c r="A10" s="49">
        <v>168197</v>
      </c>
      <c r="B10" s="50">
        <v>1</v>
      </c>
      <c r="C10" s="51" t="s">
        <v>10</v>
      </c>
      <c r="D10" s="52" t="s">
        <v>17</v>
      </c>
      <c r="E10" s="53" t="s">
        <v>18</v>
      </c>
      <c r="F10" s="54">
        <v>1202</v>
      </c>
      <c r="G10" s="54">
        <v>297</v>
      </c>
      <c r="H10" s="54" t="s">
        <v>13</v>
      </c>
      <c r="I10" s="52" t="s">
        <v>14</v>
      </c>
      <c r="J10" s="52" t="s">
        <v>13</v>
      </c>
      <c r="K10" s="55" t="s">
        <v>13</v>
      </c>
      <c r="L10" s="56" t="s">
        <v>15</v>
      </c>
      <c r="M10" s="57">
        <v>1.43</v>
      </c>
      <c r="N10" s="57" t="s">
        <v>16</v>
      </c>
      <c r="O10" s="58">
        <v>57.2</v>
      </c>
      <c r="P10" s="59">
        <v>825.61983471074382</v>
      </c>
      <c r="Q10" s="60">
        <v>999</v>
      </c>
      <c r="S10" s="62" t="str">
        <f t="shared" ref="S10:S73" si="0">IF(A10="","",(IF($S$5=0,"",(IF(B10=$S$3,P10*(1-$S$5),IF(B10=$T$3,P10*(1-$T$5),IF(B10=$U$3,P10*(1-$U$5),0))))*(1-$V$5)*(IF(L10="PAL",(1-$W$5),1)))))</f>
        <v/>
      </c>
      <c r="T10" s="63"/>
      <c r="U10" s="63"/>
      <c r="V10" s="63"/>
      <c r="W10" s="63"/>
    </row>
    <row r="11" spans="1:23" ht="15.6" x14ac:dyDescent="0.25">
      <c r="A11" s="65">
        <v>168203</v>
      </c>
      <c r="B11" s="50">
        <v>1</v>
      </c>
      <c r="C11" s="66" t="s">
        <v>10</v>
      </c>
      <c r="D11" s="67" t="s">
        <v>19</v>
      </c>
      <c r="E11" s="68" t="s">
        <v>18</v>
      </c>
      <c r="F11" s="69">
        <v>1202</v>
      </c>
      <c r="G11" s="69">
        <v>297</v>
      </c>
      <c r="H11" s="69" t="s">
        <v>13</v>
      </c>
      <c r="I11" s="67" t="s">
        <v>14</v>
      </c>
      <c r="J11" s="67" t="s">
        <v>20</v>
      </c>
      <c r="K11" s="55" t="s">
        <v>13</v>
      </c>
      <c r="L11" s="56">
        <v>0</v>
      </c>
      <c r="M11" s="70">
        <v>2</v>
      </c>
      <c r="N11" s="70" t="s">
        <v>21</v>
      </c>
      <c r="O11" s="58">
        <v>68</v>
      </c>
      <c r="P11" s="71">
        <v>693.38842975206614</v>
      </c>
      <c r="Q11" s="72">
        <v>839</v>
      </c>
      <c r="S11" s="62" t="str">
        <f t="shared" si="0"/>
        <v/>
      </c>
      <c r="T11" s="63"/>
      <c r="U11" s="63"/>
      <c r="V11" s="63"/>
      <c r="W11" s="63"/>
    </row>
    <row r="12" spans="1:23" ht="15.6" x14ac:dyDescent="0.25">
      <c r="A12" s="49">
        <v>168193</v>
      </c>
      <c r="B12" s="50">
        <v>1</v>
      </c>
      <c r="C12" s="51" t="s">
        <v>10</v>
      </c>
      <c r="D12" s="52" t="s">
        <v>22</v>
      </c>
      <c r="E12" s="53" t="s">
        <v>12</v>
      </c>
      <c r="F12" s="54">
        <v>1202</v>
      </c>
      <c r="G12" s="54">
        <v>193</v>
      </c>
      <c r="H12" s="54" t="s">
        <v>13</v>
      </c>
      <c r="I12" s="52" t="s">
        <v>14</v>
      </c>
      <c r="J12" s="52" t="s">
        <v>13</v>
      </c>
      <c r="K12" s="55" t="s">
        <v>13</v>
      </c>
      <c r="L12" s="56" t="s">
        <v>15</v>
      </c>
      <c r="M12" s="57">
        <v>1.1599999999999999</v>
      </c>
      <c r="N12" s="57" t="s">
        <v>16</v>
      </c>
      <c r="O12" s="58">
        <v>55.68</v>
      </c>
      <c r="P12" s="59">
        <v>776.03305785123973</v>
      </c>
      <c r="Q12" s="60">
        <v>939</v>
      </c>
      <c r="S12" s="62" t="str">
        <f t="shared" si="0"/>
        <v/>
      </c>
      <c r="T12" s="63"/>
      <c r="U12" s="63"/>
      <c r="V12" s="63"/>
      <c r="W12" s="63"/>
    </row>
    <row r="13" spans="1:23" ht="15.6" x14ac:dyDescent="0.25">
      <c r="A13" s="65">
        <v>168198</v>
      </c>
      <c r="B13" s="50">
        <v>1</v>
      </c>
      <c r="C13" s="66" t="s">
        <v>10</v>
      </c>
      <c r="D13" s="67" t="s">
        <v>23</v>
      </c>
      <c r="E13" s="68" t="s">
        <v>18</v>
      </c>
      <c r="F13" s="69">
        <v>1202</v>
      </c>
      <c r="G13" s="69">
        <v>297</v>
      </c>
      <c r="H13" s="69" t="s">
        <v>13</v>
      </c>
      <c r="I13" s="67" t="s">
        <v>14</v>
      </c>
      <c r="J13" s="67" t="s">
        <v>13</v>
      </c>
      <c r="K13" s="55" t="s">
        <v>13</v>
      </c>
      <c r="L13" s="56" t="s">
        <v>15</v>
      </c>
      <c r="M13" s="70">
        <v>1.43</v>
      </c>
      <c r="N13" s="70" t="s">
        <v>16</v>
      </c>
      <c r="O13" s="58">
        <v>57.2</v>
      </c>
      <c r="P13" s="71">
        <v>825.61983471074382</v>
      </c>
      <c r="Q13" s="72">
        <v>999</v>
      </c>
      <c r="S13" s="62" t="str">
        <f t="shared" si="0"/>
        <v/>
      </c>
      <c r="T13" s="63"/>
      <c r="U13" s="63"/>
      <c r="V13" s="63"/>
      <c r="W13" s="63"/>
    </row>
    <row r="14" spans="1:23" ht="15.6" x14ac:dyDescent="0.25">
      <c r="A14" s="65">
        <v>168202</v>
      </c>
      <c r="B14" s="50">
        <v>1</v>
      </c>
      <c r="C14" s="66" t="s">
        <v>10</v>
      </c>
      <c r="D14" s="67" t="s">
        <v>24</v>
      </c>
      <c r="E14" s="68" t="s">
        <v>18</v>
      </c>
      <c r="F14" s="69">
        <v>1202</v>
      </c>
      <c r="G14" s="69">
        <v>297</v>
      </c>
      <c r="H14" s="69" t="s">
        <v>13</v>
      </c>
      <c r="I14" s="67" t="s">
        <v>14</v>
      </c>
      <c r="J14" s="67" t="s">
        <v>20</v>
      </c>
      <c r="K14" s="55" t="s">
        <v>13</v>
      </c>
      <c r="L14" s="56">
        <v>0</v>
      </c>
      <c r="M14" s="70">
        <v>2</v>
      </c>
      <c r="N14" s="70" t="s">
        <v>21</v>
      </c>
      <c r="O14" s="58">
        <v>34</v>
      </c>
      <c r="P14" s="71">
        <v>693.38842975206614</v>
      </c>
      <c r="Q14" s="73">
        <v>839</v>
      </c>
      <c r="S14" s="62" t="str">
        <f t="shared" si="0"/>
        <v/>
      </c>
      <c r="T14" s="63"/>
      <c r="U14" s="63"/>
      <c r="V14" s="63"/>
      <c r="W14" s="63"/>
    </row>
    <row r="15" spans="1:23" ht="15.6" x14ac:dyDescent="0.25">
      <c r="A15" s="65">
        <v>168207</v>
      </c>
      <c r="B15" s="50">
        <v>1</v>
      </c>
      <c r="C15" s="66" t="s">
        <v>10</v>
      </c>
      <c r="D15" s="67" t="s">
        <v>25</v>
      </c>
      <c r="E15" s="68" t="s">
        <v>26</v>
      </c>
      <c r="F15" s="69">
        <v>1202</v>
      </c>
      <c r="G15" s="69">
        <v>320</v>
      </c>
      <c r="H15" s="69" t="s">
        <v>13</v>
      </c>
      <c r="I15" s="67" t="s">
        <v>14</v>
      </c>
      <c r="J15" s="67" t="s">
        <v>20</v>
      </c>
      <c r="K15" s="55" t="s">
        <v>13</v>
      </c>
      <c r="L15" s="56">
        <v>0</v>
      </c>
      <c r="M15" s="70">
        <v>2</v>
      </c>
      <c r="N15" s="70" t="s">
        <v>21</v>
      </c>
      <c r="O15" s="58">
        <v>32</v>
      </c>
      <c r="P15" s="71">
        <v>2106.6115702479337</v>
      </c>
      <c r="Q15" s="72">
        <v>2549</v>
      </c>
      <c r="S15" s="62" t="str">
        <f t="shared" si="0"/>
        <v/>
      </c>
      <c r="T15" s="63"/>
      <c r="U15" s="63"/>
      <c r="V15" s="63"/>
      <c r="W15" s="63"/>
    </row>
    <row r="16" spans="1:23" ht="15.6" x14ac:dyDescent="0.25">
      <c r="A16" s="65">
        <v>168195</v>
      </c>
      <c r="B16" s="50">
        <v>1</v>
      </c>
      <c r="C16" s="66" t="s">
        <v>10</v>
      </c>
      <c r="D16" s="67" t="s">
        <v>27</v>
      </c>
      <c r="E16" s="68" t="s">
        <v>12</v>
      </c>
      <c r="F16" s="69">
        <v>1202</v>
      </c>
      <c r="G16" s="69">
        <v>193</v>
      </c>
      <c r="H16" s="69" t="s">
        <v>13</v>
      </c>
      <c r="I16" s="67" t="s">
        <v>14</v>
      </c>
      <c r="J16" s="67" t="s">
        <v>13</v>
      </c>
      <c r="K16" s="55" t="s">
        <v>13</v>
      </c>
      <c r="L16" s="56" t="s">
        <v>15</v>
      </c>
      <c r="M16" s="70">
        <v>1.1599999999999999</v>
      </c>
      <c r="N16" s="70" t="s">
        <v>16</v>
      </c>
      <c r="O16" s="58">
        <v>55.68</v>
      </c>
      <c r="P16" s="71">
        <v>776.03305785123973</v>
      </c>
      <c r="Q16" s="60">
        <v>939</v>
      </c>
      <c r="S16" s="62" t="str">
        <f t="shared" si="0"/>
        <v/>
      </c>
      <c r="T16" s="63"/>
      <c r="U16" s="63"/>
      <c r="V16" s="63"/>
      <c r="W16" s="63"/>
    </row>
    <row r="17" spans="1:23" ht="15.6" x14ac:dyDescent="0.25">
      <c r="A17" s="65">
        <v>168200</v>
      </c>
      <c r="B17" s="50">
        <v>1</v>
      </c>
      <c r="C17" s="66" t="s">
        <v>10</v>
      </c>
      <c r="D17" s="67" t="s">
        <v>28</v>
      </c>
      <c r="E17" s="68" t="s">
        <v>18</v>
      </c>
      <c r="F17" s="69">
        <v>1202</v>
      </c>
      <c r="G17" s="69">
        <v>297</v>
      </c>
      <c r="H17" s="69" t="s">
        <v>13</v>
      </c>
      <c r="I17" s="67" t="s">
        <v>14</v>
      </c>
      <c r="J17" s="67" t="s">
        <v>13</v>
      </c>
      <c r="K17" s="55" t="s">
        <v>13</v>
      </c>
      <c r="L17" s="56" t="s">
        <v>15</v>
      </c>
      <c r="M17" s="70">
        <v>1.43</v>
      </c>
      <c r="N17" s="70" t="s">
        <v>16</v>
      </c>
      <c r="O17" s="58">
        <v>57.2</v>
      </c>
      <c r="P17" s="71">
        <v>825.61983471074382</v>
      </c>
      <c r="Q17" s="72">
        <v>999</v>
      </c>
      <c r="S17" s="62" t="str">
        <f t="shared" si="0"/>
        <v/>
      </c>
      <c r="T17" s="63"/>
      <c r="U17" s="63"/>
      <c r="V17" s="63"/>
      <c r="W17" s="63"/>
    </row>
    <row r="18" spans="1:23" ht="15.6" x14ac:dyDescent="0.25">
      <c r="A18" s="65">
        <v>168204</v>
      </c>
      <c r="B18" s="50">
        <v>1</v>
      </c>
      <c r="C18" s="66" t="s">
        <v>10</v>
      </c>
      <c r="D18" s="67" t="s">
        <v>29</v>
      </c>
      <c r="E18" s="68" t="s">
        <v>18</v>
      </c>
      <c r="F18" s="69">
        <v>1202</v>
      </c>
      <c r="G18" s="69">
        <v>297</v>
      </c>
      <c r="H18" s="69" t="s">
        <v>13</v>
      </c>
      <c r="I18" s="67" t="s">
        <v>14</v>
      </c>
      <c r="J18" s="67" t="s">
        <v>20</v>
      </c>
      <c r="K18" s="55" t="s">
        <v>13</v>
      </c>
      <c r="L18" s="56">
        <v>0</v>
      </c>
      <c r="M18" s="70">
        <v>2</v>
      </c>
      <c r="N18" s="70" t="s">
        <v>21</v>
      </c>
      <c r="O18" s="58">
        <v>68</v>
      </c>
      <c r="P18" s="71">
        <v>693.38842975206614</v>
      </c>
      <c r="Q18" s="72">
        <v>839</v>
      </c>
      <c r="S18" s="62" t="str">
        <f t="shared" si="0"/>
        <v/>
      </c>
      <c r="T18" s="63"/>
      <c r="U18" s="63"/>
      <c r="V18" s="63"/>
      <c r="W18" s="63"/>
    </row>
    <row r="19" spans="1:23" ht="15.6" x14ac:dyDescent="0.25">
      <c r="A19" s="65">
        <v>168206</v>
      </c>
      <c r="B19" s="50">
        <v>1</v>
      </c>
      <c r="C19" s="66" t="s">
        <v>10</v>
      </c>
      <c r="D19" s="67" t="s">
        <v>30</v>
      </c>
      <c r="E19" s="68" t="s">
        <v>26</v>
      </c>
      <c r="F19" s="69">
        <v>1202</v>
      </c>
      <c r="G19" s="69">
        <v>320</v>
      </c>
      <c r="H19" s="69" t="s">
        <v>13</v>
      </c>
      <c r="I19" s="67" t="s">
        <v>14</v>
      </c>
      <c r="J19" s="67" t="s">
        <v>20</v>
      </c>
      <c r="K19" s="55" t="s">
        <v>13</v>
      </c>
      <c r="L19" s="56">
        <v>0</v>
      </c>
      <c r="M19" s="70">
        <v>2</v>
      </c>
      <c r="N19" s="70" t="s">
        <v>21</v>
      </c>
      <c r="O19" s="58">
        <v>32</v>
      </c>
      <c r="P19" s="71">
        <v>2106.6115702479337</v>
      </c>
      <c r="Q19" s="72">
        <v>2549</v>
      </c>
      <c r="S19" s="62" t="str">
        <f t="shared" si="0"/>
        <v/>
      </c>
      <c r="T19" s="63"/>
      <c r="U19" s="63"/>
      <c r="V19" s="63"/>
      <c r="W19" s="63"/>
    </row>
    <row r="20" spans="1:23" ht="15.6" x14ac:dyDescent="0.25">
      <c r="A20" s="65">
        <v>168196</v>
      </c>
      <c r="B20" s="50">
        <v>1</v>
      </c>
      <c r="C20" s="66" t="s">
        <v>10</v>
      </c>
      <c r="D20" s="67" t="s">
        <v>31</v>
      </c>
      <c r="E20" s="68" t="s">
        <v>12</v>
      </c>
      <c r="F20" s="69">
        <v>1202</v>
      </c>
      <c r="G20" s="69">
        <v>193</v>
      </c>
      <c r="H20" s="69" t="s">
        <v>13</v>
      </c>
      <c r="I20" s="67" t="s">
        <v>14</v>
      </c>
      <c r="J20" s="67" t="s">
        <v>13</v>
      </c>
      <c r="K20" s="55" t="s">
        <v>13</v>
      </c>
      <c r="L20" s="56" t="s">
        <v>15</v>
      </c>
      <c r="M20" s="70">
        <v>1.1599999999999999</v>
      </c>
      <c r="N20" s="70" t="s">
        <v>16</v>
      </c>
      <c r="O20" s="58">
        <v>55.68</v>
      </c>
      <c r="P20" s="71">
        <v>776.03305785123973</v>
      </c>
      <c r="Q20" s="72">
        <v>939</v>
      </c>
      <c r="S20" s="62" t="str">
        <f t="shared" si="0"/>
        <v/>
      </c>
      <c r="T20" s="63"/>
      <c r="U20" s="63"/>
      <c r="V20" s="63"/>
      <c r="W20" s="63"/>
    </row>
    <row r="21" spans="1:23" ht="15.6" x14ac:dyDescent="0.25">
      <c r="A21" s="65">
        <v>168201</v>
      </c>
      <c r="B21" s="50">
        <v>1</v>
      </c>
      <c r="C21" s="66" t="s">
        <v>10</v>
      </c>
      <c r="D21" s="67" t="s">
        <v>32</v>
      </c>
      <c r="E21" s="68" t="s">
        <v>18</v>
      </c>
      <c r="F21" s="69">
        <v>1202</v>
      </c>
      <c r="G21" s="69">
        <v>297</v>
      </c>
      <c r="H21" s="69" t="s">
        <v>13</v>
      </c>
      <c r="I21" s="67" t="s">
        <v>14</v>
      </c>
      <c r="J21" s="67" t="s">
        <v>13</v>
      </c>
      <c r="K21" s="55" t="s">
        <v>13</v>
      </c>
      <c r="L21" s="56" t="s">
        <v>15</v>
      </c>
      <c r="M21" s="70">
        <v>1.43</v>
      </c>
      <c r="N21" s="70" t="s">
        <v>16</v>
      </c>
      <c r="O21" s="58">
        <v>57.2</v>
      </c>
      <c r="P21" s="71">
        <v>825.61983471074382</v>
      </c>
      <c r="Q21" s="72">
        <v>999</v>
      </c>
      <c r="S21" s="62" t="str">
        <f t="shared" si="0"/>
        <v/>
      </c>
      <c r="T21" s="63"/>
      <c r="U21" s="63"/>
      <c r="V21" s="63"/>
      <c r="W21" s="63"/>
    </row>
    <row r="22" spans="1:23" ht="15.6" x14ac:dyDescent="0.25">
      <c r="A22" s="65">
        <v>168205</v>
      </c>
      <c r="B22" s="50">
        <v>1</v>
      </c>
      <c r="C22" s="66" t="s">
        <v>10</v>
      </c>
      <c r="D22" s="67" t="s">
        <v>33</v>
      </c>
      <c r="E22" s="68" t="s">
        <v>18</v>
      </c>
      <c r="F22" s="69">
        <v>1202</v>
      </c>
      <c r="G22" s="69">
        <v>297</v>
      </c>
      <c r="H22" s="69" t="s">
        <v>13</v>
      </c>
      <c r="I22" s="67" t="s">
        <v>14</v>
      </c>
      <c r="J22" s="67" t="s">
        <v>20</v>
      </c>
      <c r="K22" s="55" t="s">
        <v>13</v>
      </c>
      <c r="L22" s="56">
        <v>0</v>
      </c>
      <c r="M22" s="70">
        <v>2</v>
      </c>
      <c r="N22" s="70" t="s">
        <v>21</v>
      </c>
      <c r="O22" s="58">
        <v>34</v>
      </c>
      <c r="P22" s="71">
        <v>693.38842975206614</v>
      </c>
      <c r="Q22" s="72">
        <v>839</v>
      </c>
      <c r="S22" s="62" t="str">
        <f t="shared" si="0"/>
        <v/>
      </c>
      <c r="T22" s="63"/>
      <c r="U22" s="63"/>
      <c r="V22" s="63"/>
      <c r="W22" s="63"/>
    </row>
    <row r="23" spans="1:23" ht="15.6" x14ac:dyDescent="0.25">
      <c r="A23" s="65">
        <v>171116</v>
      </c>
      <c r="B23" s="50">
        <v>1</v>
      </c>
      <c r="C23" s="66" t="s">
        <v>34</v>
      </c>
      <c r="D23" s="67" t="s">
        <v>35</v>
      </c>
      <c r="E23" s="68" t="s">
        <v>36</v>
      </c>
      <c r="F23" s="69">
        <v>600</v>
      </c>
      <c r="G23" s="69">
        <v>110</v>
      </c>
      <c r="H23" s="69" t="s">
        <v>13</v>
      </c>
      <c r="I23" s="67" t="s">
        <v>14</v>
      </c>
      <c r="J23" s="67" t="s">
        <v>13</v>
      </c>
      <c r="K23" s="55" t="s">
        <v>13</v>
      </c>
      <c r="L23" s="56" t="s">
        <v>15</v>
      </c>
      <c r="M23" s="70">
        <v>0.72</v>
      </c>
      <c r="N23" s="70" t="s">
        <v>16</v>
      </c>
      <c r="O23" s="58">
        <v>55.68</v>
      </c>
      <c r="P23" s="71">
        <v>577.68595041322317</v>
      </c>
      <c r="Q23" s="72">
        <v>699</v>
      </c>
      <c r="S23" s="62" t="str">
        <f t="shared" si="0"/>
        <v/>
      </c>
      <c r="T23" s="63"/>
      <c r="U23" s="63"/>
      <c r="V23" s="63"/>
      <c r="W23" s="63"/>
    </row>
    <row r="24" spans="1:23" ht="15.6" x14ac:dyDescent="0.25">
      <c r="A24" s="65">
        <v>171117</v>
      </c>
      <c r="B24" s="50">
        <v>1</v>
      </c>
      <c r="C24" s="66" t="s">
        <v>34</v>
      </c>
      <c r="D24" s="67" t="s">
        <v>37</v>
      </c>
      <c r="E24" s="68" t="s">
        <v>36</v>
      </c>
      <c r="F24" s="69">
        <v>600</v>
      </c>
      <c r="G24" s="69">
        <v>110</v>
      </c>
      <c r="H24" s="69" t="s">
        <v>13</v>
      </c>
      <c r="I24" s="67" t="s">
        <v>14</v>
      </c>
      <c r="J24" s="67" t="s">
        <v>13</v>
      </c>
      <c r="K24" s="55" t="s">
        <v>13</v>
      </c>
      <c r="L24" s="56" t="s">
        <v>15</v>
      </c>
      <c r="M24" s="70">
        <v>0.72</v>
      </c>
      <c r="N24" s="70" t="s">
        <v>16</v>
      </c>
      <c r="O24" s="58">
        <v>55.68</v>
      </c>
      <c r="P24" s="71">
        <v>577.68595041322317</v>
      </c>
      <c r="Q24" s="72">
        <v>699</v>
      </c>
      <c r="S24" s="62" t="str">
        <f t="shared" si="0"/>
        <v/>
      </c>
      <c r="T24" s="63"/>
      <c r="U24" s="63"/>
      <c r="V24" s="63"/>
      <c r="W24" s="63"/>
    </row>
    <row r="25" spans="1:23" ht="15.6" x14ac:dyDescent="0.25">
      <c r="A25" s="65">
        <v>171119</v>
      </c>
      <c r="B25" s="50">
        <v>1</v>
      </c>
      <c r="C25" s="66" t="s">
        <v>34</v>
      </c>
      <c r="D25" s="67" t="s">
        <v>38</v>
      </c>
      <c r="E25" s="68" t="s">
        <v>36</v>
      </c>
      <c r="F25" s="69">
        <v>600</v>
      </c>
      <c r="G25" s="69">
        <v>110</v>
      </c>
      <c r="H25" s="69" t="s">
        <v>13</v>
      </c>
      <c r="I25" s="67" t="s">
        <v>14</v>
      </c>
      <c r="J25" s="67" t="s">
        <v>13</v>
      </c>
      <c r="K25" s="55" t="s">
        <v>13</v>
      </c>
      <c r="L25" s="56" t="s">
        <v>15</v>
      </c>
      <c r="M25" s="70">
        <v>0.72</v>
      </c>
      <c r="N25" s="70" t="s">
        <v>16</v>
      </c>
      <c r="O25" s="58">
        <v>55.68</v>
      </c>
      <c r="P25" s="71">
        <v>577.68595041322317</v>
      </c>
      <c r="Q25" s="72">
        <v>699</v>
      </c>
      <c r="S25" s="62" t="str">
        <f t="shared" si="0"/>
        <v/>
      </c>
      <c r="T25" s="63"/>
      <c r="U25" s="63"/>
      <c r="V25" s="63"/>
      <c r="W25" s="63"/>
    </row>
    <row r="26" spans="1:23" ht="15.6" x14ac:dyDescent="0.25">
      <c r="A26" s="65">
        <v>171120</v>
      </c>
      <c r="B26" s="50">
        <v>1</v>
      </c>
      <c r="C26" s="66" t="s">
        <v>34</v>
      </c>
      <c r="D26" s="67" t="s">
        <v>39</v>
      </c>
      <c r="E26" s="68" t="s">
        <v>36</v>
      </c>
      <c r="F26" s="69">
        <v>600</v>
      </c>
      <c r="G26" s="69">
        <v>110</v>
      </c>
      <c r="H26" s="69" t="s">
        <v>13</v>
      </c>
      <c r="I26" s="67" t="s">
        <v>14</v>
      </c>
      <c r="J26" s="67" t="s">
        <v>13</v>
      </c>
      <c r="K26" s="55" t="s">
        <v>13</v>
      </c>
      <c r="L26" s="56" t="s">
        <v>15</v>
      </c>
      <c r="M26" s="70">
        <v>0.72</v>
      </c>
      <c r="N26" s="70" t="s">
        <v>16</v>
      </c>
      <c r="O26" s="58">
        <v>55.68</v>
      </c>
      <c r="P26" s="71">
        <v>577.68595041322317</v>
      </c>
      <c r="Q26" s="72">
        <v>699</v>
      </c>
      <c r="S26" s="62" t="str">
        <f t="shared" si="0"/>
        <v/>
      </c>
      <c r="T26" s="63"/>
      <c r="U26" s="63"/>
      <c r="V26" s="63"/>
      <c r="W26" s="63"/>
    </row>
    <row r="27" spans="1:23" ht="15.6" x14ac:dyDescent="0.25">
      <c r="A27" s="65">
        <v>171118</v>
      </c>
      <c r="B27" s="50">
        <v>1</v>
      </c>
      <c r="C27" s="66" t="s">
        <v>34</v>
      </c>
      <c r="D27" s="67" t="s">
        <v>40</v>
      </c>
      <c r="E27" s="68" t="s">
        <v>36</v>
      </c>
      <c r="F27" s="69">
        <v>600</v>
      </c>
      <c r="G27" s="69">
        <v>110</v>
      </c>
      <c r="H27" s="69" t="s">
        <v>13</v>
      </c>
      <c r="I27" s="67" t="s">
        <v>14</v>
      </c>
      <c r="J27" s="67" t="s">
        <v>13</v>
      </c>
      <c r="K27" s="55" t="s">
        <v>13</v>
      </c>
      <c r="L27" s="56" t="s">
        <v>15</v>
      </c>
      <c r="M27" s="70">
        <v>0.72</v>
      </c>
      <c r="N27" s="70" t="s">
        <v>16</v>
      </c>
      <c r="O27" s="58">
        <v>55.68</v>
      </c>
      <c r="P27" s="71">
        <v>577.68595041322317</v>
      </c>
      <c r="Q27" s="72">
        <v>699</v>
      </c>
      <c r="S27" s="62" t="str">
        <f t="shared" si="0"/>
        <v/>
      </c>
      <c r="T27" s="63"/>
      <c r="U27" s="63"/>
      <c r="V27" s="63"/>
      <c r="W27" s="63"/>
    </row>
    <row r="28" spans="1:23" ht="15.6" x14ac:dyDescent="0.25">
      <c r="A28" s="65">
        <v>171125</v>
      </c>
      <c r="B28" s="50">
        <v>1</v>
      </c>
      <c r="C28" s="66" t="s">
        <v>41</v>
      </c>
      <c r="D28" s="67" t="s">
        <v>42</v>
      </c>
      <c r="E28" s="68" t="s">
        <v>43</v>
      </c>
      <c r="F28" s="69">
        <v>597</v>
      </c>
      <c r="G28" s="69">
        <v>597</v>
      </c>
      <c r="H28" s="69">
        <v>20</v>
      </c>
      <c r="I28" s="67" t="s">
        <v>44</v>
      </c>
      <c r="J28" s="67" t="s">
        <v>13</v>
      </c>
      <c r="K28" s="55" t="s">
        <v>13</v>
      </c>
      <c r="L28" s="56">
        <v>0</v>
      </c>
      <c r="M28" s="70">
        <v>2</v>
      </c>
      <c r="N28" s="70" t="s">
        <v>21</v>
      </c>
      <c r="O28" s="58">
        <v>22.72</v>
      </c>
      <c r="P28" s="71">
        <v>354.54545454545456</v>
      </c>
      <c r="Q28" s="72">
        <v>429</v>
      </c>
      <c r="S28" s="62" t="str">
        <f t="shared" si="0"/>
        <v/>
      </c>
      <c r="T28" s="63"/>
      <c r="U28" s="63"/>
      <c r="V28" s="63"/>
      <c r="W28" s="63"/>
    </row>
    <row r="29" spans="1:23" ht="15.6" x14ac:dyDescent="0.25">
      <c r="A29" s="65">
        <v>171126</v>
      </c>
      <c r="B29" s="50">
        <v>1</v>
      </c>
      <c r="C29" s="66" t="s">
        <v>41</v>
      </c>
      <c r="D29" s="67" t="s">
        <v>45</v>
      </c>
      <c r="E29" s="68" t="s">
        <v>46</v>
      </c>
      <c r="F29" s="69">
        <v>797</v>
      </c>
      <c r="G29" s="69">
        <v>797</v>
      </c>
      <c r="H29" s="69">
        <v>20</v>
      </c>
      <c r="I29" s="67" t="s">
        <v>14</v>
      </c>
      <c r="J29" s="67" t="s">
        <v>13</v>
      </c>
      <c r="K29" s="55" t="s">
        <v>13</v>
      </c>
      <c r="L29" s="56">
        <v>0</v>
      </c>
      <c r="M29" s="70">
        <v>1</v>
      </c>
      <c r="N29" s="70" t="s">
        <v>21</v>
      </c>
      <c r="O29" s="58">
        <v>25.6</v>
      </c>
      <c r="P29" s="71">
        <v>825.61983471074382</v>
      </c>
      <c r="Q29" s="72">
        <v>999</v>
      </c>
      <c r="S29" s="62" t="str">
        <f t="shared" si="0"/>
        <v/>
      </c>
      <c r="T29" s="63"/>
      <c r="U29" s="63"/>
      <c r="V29" s="63"/>
      <c r="W29" s="63"/>
    </row>
    <row r="30" spans="1:23" ht="15.6" x14ac:dyDescent="0.25">
      <c r="A30" s="65">
        <v>168358</v>
      </c>
      <c r="B30" s="50">
        <v>1</v>
      </c>
      <c r="C30" s="66" t="s">
        <v>47</v>
      </c>
      <c r="D30" s="67" t="s">
        <v>48</v>
      </c>
      <c r="E30" s="68" t="s">
        <v>49</v>
      </c>
      <c r="F30" s="69">
        <v>1197</v>
      </c>
      <c r="G30" s="69">
        <v>1197</v>
      </c>
      <c r="H30" s="69" t="s">
        <v>13</v>
      </c>
      <c r="I30" s="67" t="s">
        <v>14</v>
      </c>
      <c r="J30" s="67" t="s">
        <v>13</v>
      </c>
      <c r="K30" s="55" t="s">
        <v>13</v>
      </c>
      <c r="L30" s="56" t="s">
        <v>15</v>
      </c>
      <c r="M30" s="70">
        <v>1.43</v>
      </c>
      <c r="N30" s="70" t="s">
        <v>16</v>
      </c>
      <c r="O30" s="58">
        <v>57.2</v>
      </c>
      <c r="P30" s="71">
        <v>1123.1404958677685</v>
      </c>
      <c r="Q30" s="72">
        <v>1359</v>
      </c>
      <c r="S30" s="62" t="str">
        <f t="shared" si="0"/>
        <v/>
      </c>
      <c r="T30" s="63"/>
      <c r="U30" s="63"/>
      <c r="V30" s="63"/>
      <c r="W30" s="63"/>
    </row>
    <row r="31" spans="1:23" ht="15.6" x14ac:dyDescent="0.25">
      <c r="A31" s="65">
        <v>168355</v>
      </c>
      <c r="B31" s="50">
        <v>1</v>
      </c>
      <c r="C31" s="66" t="s">
        <v>47</v>
      </c>
      <c r="D31" s="67" t="s">
        <v>50</v>
      </c>
      <c r="E31" s="68" t="s">
        <v>51</v>
      </c>
      <c r="F31" s="69">
        <v>1197</v>
      </c>
      <c r="G31" s="69">
        <v>597</v>
      </c>
      <c r="H31" s="69" t="s">
        <v>13</v>
      </c>
      <c r="I31" s="67" t="s">
        <v>14</v>
      </c>
      <c r="J31" s="67" t="s">
        <v>13</v>
      </c>
      <c r="K31" s="55" t="s">
        <v>13</v>
      </c>
      <c r="L31" s="56" t="s">
        <v>15</v>
      </c>
      <c r="M31" s="70">
        <v>1.43</v>
      </c>
      <c r="N31" s="70" t="s">
        <v>16</v>
      </c>
      <c r="O31" s="58">
        <v>51.48</v>
      </c>
      <c r="P31" s="71">
        <v>792.56198347107443</v>
      </c>
      <c r="Q31" s="72">
        <v>959</v>
      </c>
      <c r="S31" s="62" t="str">
        <f t="shared" si="0"/>
        <v/>
      </c>
      <c r="T31" s="63"/>
      <c r="U31" s="63"/>
      <c r="V31" s="63"/>
      <c r="W31" s="63"/>
    </row>
    <row r="32" spans="1:23" ht="15.6" x14ac:dyDescent="0.25">
      <c r="A32" s="65">
        <v>168352</v>
      </c>
      <c r="B32" s="50">
        <v>1</v>
      </c>
      <c r="C32" s="66" t="s">
        <v>47</v>
      </c>
      <c r="D32" s="67" t="s">
        <v>52</v>
      </c>
      <c r="E32" s="68" t="s">
        <v>53</v>
      </c>
      <c r="F32" s="69">
        <v>597</v>
      </c>
      <c r="G32" s="69">
        <v>597</v>
      </c>
      <c r="H32" s="69" t="s">
        <v>13</v>
      </c>
      <c r="I32" s="67" t="s">
        <v>14</v>
      </c>
      <c r="J32" s="67" t="s">
        <v>13</v>
      </c>
      <c r="K32" s="55" t="s">
        <v>13</v>
      </c>
      <c r="L32" s="56" t="s">
        <v>15</v>
      </c>
      <c r="M32" s="70">
        <v>1.43</v>
      </c>
      <c r="N32" s="70" t="s">
        <v>16</v>
      </c>
      <c r="O32" s="58">
        <v>45.76</v>
      </c>
      <c r="P32" s="71">
        <v>660.33057851239676</v>
      </c>
      <c r="Q32" s="72">
        <v>799</v>
      </c>
      <c r="S32" s="62" t="str">
        <f t="shared" si="0"/>
        <v/>
      </c>
      <c r="T32" s="63"/>
      <c r="U32" s="63"/>
      <c r="V32" s="63"/>
      <c r="W32" s="63"/>
    </row>
    <row r="33" spans="1:23" ht="15.6" x14ac:dyDescent="0.25">
      <c r="A33" s="65">
        <v>171127</v>
      </c>
      <c r="B33" s="50">
        <v>1</v>
      </c>
      <c r="C33" s="66" t="s">
        <v>41</v>
      </c>
      <c r="D33" s="67" t="s">
        <v>54</v>
      </c>
      <c r="E33" s="68" t="s">
        <v>43</v>
      </c>
      <c r="F33" s="69">
        <v>597</v>
      </c>
      <c r="G33" s="69">
        <v>597</v>
      </c>
      <c r="H33" s="69">
        <v>20</v>
      </c>
      <c r="I33" s="67" t="s">
        <v>44</v>
      </c>
      <c r="J33" s="67" t="s">
        <v>13</v>
      </c>
      <c r="K33" s="55" t="s">
        <v>13</v>
      </c>
      <c r="L33" s="56">
        <v>0</v>
      </c>
      <c r="M33" s="70">
        <v>2</v>
      </c>
      <c r="N33" s="70" t="s">
        <v>21</v>
      </c>
      <c r="O33" s="58">
        <v>22.72</v>
      </c>
      <c r="P33" s="71">
        <v>354.54545454545456</v>
      </c>
      <c r="Q33" s="72">
        <v>429</v>
      </c>
      <c r="S33" s="62" t="str">
        <f t="shared" si="0"/>
        <v/>
      </c>
      <c r="T33" s="63"/>
      <c r="U33" s="63"/>
      <c r="V33" s="63"/>
      <c r="W33" s="63"/>
    </row>
    <row r="34" spans="1:23" ht="15.6" x14ac:dyDescent="0.25">
      <c r="A34" s="65">
        <v>171128</v>
      </c>
      <c r="B34" s="50">
        <v>1</v>
      </c>
      <c r="C34" s="66" t="s">
        <v>41</v>
      </c>
      <c r="D34" s="67" t="s">
        <v>55</v>
      </c>
      <c r="E34" s="68" t="s">
        <v>46</v>
      </c>
      <c r="F34" s="69">
        <v>797</v>
      </c>
      <c r="G34" s="69">
        <v>797</v>
      </c>
      <c r="H34" s="69">
        <v>20</v>
      </c>
      <c r="I34" s="67" t="s">
        <v>14</v>
      </c>
      <c r="J34" s="67" t="s">
        <v>13</v>
      </c>
      <c r="K34" s="55" t="s">
        <v>13</v>
      </c>
      <c r="L34" s="56">
        <v>0</v>
      </c>
      <c r="M34" s="70">
        <v>1</v>
      </c>
      <c r="N34" s="70" t="s">
        <v>21</v>
      </c>
      <c r="O34" s="58">
        <v>25.6</v>
      </c>
      <c r="P34" s="71">
        <v>825.61983471074382</v>
      </c>
      <c r="Q34" s="72">
        <v>999</v>
      </c>
      <c r="S34" s="62" t="str">
        <f t="shared" si="0"/>
        <v/>
      </c>
      <c r="T34" s="63"/>
      <c r="U34" s="63"/>
      <c r="V34" s="63"/>
      <c r="W34" s="63"/>
    </row>
    <row r="35" spans="1:23" ht="15.6" x14ac:dyDescent="0.25">
      <c r="A35" s="65">
        <v>168349</v>
      </c>
      <c r="B35" s="50">
        <v>1</v>
      </c>
      <c r="C35" s="66" t="s">
        <v>47</v>
      </c>
      <c r="D35" s="67" t="s">
        <v>56</v>
      </c>
      <c r="E35" s="68" t="s">
        <v>49</v>
      </c>
      <c r="F35" s="69">
        <v>1197</v>
      </c>
      <c r="G35" s="69">
        <v>1197</v>
      </c>
      <c r="H35" s="69" t="s">
        <v>13</v>
      </c>
      <c r="I35" s="67" t="s">
        <v>14</v>
      </c>
      <c r="J35" s="67" t="s">
        <v>13</v>
      </c>
      <c r="K35" s="55" t="s">
        <v>13</v>
      </c>
      <c r="L35" s="56" t="s">
        <v>15</v>
      </c>
      <c r="M35" s="70">
        <v>1.43</v>
      </c>
      <c r="N35" s="70" t="s">
        <v>16</v>
      </c>
      <c r="O35" s="58">
        <v>57.2</v>
      </c>
      <c r="P35" s="71">
        <v>1123.1404958677685</v>
      </c>
      <c r="Q35" s="72">
        <v>1359</v>
      </c>
      <c r="S35" s="62" t="str">
        <f t="shared" si="0"/>
        <v/>
      </c>
      <c r="T35" s="63"/>
      <c r="U35" s="63"/>
      <c r="V35" s="63"/>
      <c r="W35" s="63"/>
    </row>
    <row r="36" spans="1:23" ht="15.6" x14ac:dyDescent="0.25">
      <c r="A36" s="65">
        <v>168348</v>
      </c>
      <c r="B36" s="50">
        <v>1</v>
      </c>
      <c r="C36" s="66" t="s">
        <v>47</v>
      </c>
      <c r="D36" s="67" t="s">
        <v>57</v>
      </c>
      <c r="E36" s="68" t="s">
        <v>51</v>
      </c>
      <c r="F36" s="69">
        <v>1197</v>
      </c>
      <c r="G36" s="69">
        <v>597</v>
      </c>
      <c r="H36" s="69" t="s">
        <v>13</v>
      </c>
      <c r="I36" s="67" t="s">
        <v>14</v>
      </c>
      <c r="J36" s="67" t="s">
        <v>13</v>
      </c>
      <c r="K36" s="55" t="s">
        <v>13</v>
      </c>
      <c r="L36" s="56" t="s">
        <v>15</v>
      </c>
      <c r="M36" s="70">
        <v>1.43</v>
      </c>
      <c r="N36" s="70" t="s">
        <v>16</v>
      </c>
      <c r="O36" s="58">
        <v>51.48</v>
      </c>
      <c r="P36" s="71">
        <v>792.56198347107443</v>
      </c>
      <c r="Q36" s="72">
        <v>959</v>
      </c>
      <c r="S36" s="62" t="str">
        <f t="shared" si="0"/>
        <v/>
      </c>
      <c r="T36" s="63"/>
      <c r="U36" s="63"/>
      <c r="V36" s="63"/>
      <c r="W36" s="63"/>
    </row>
    <row r="37" spans="1:23" ht="15.6" x14ac:dyDescent="0.25">
      <c r="A37" s="65">
        <v>168346</v>
      </c>
      <c r="B37" s="50">
        <v>1</v>
      </c>
      <c r="C37" s="66" t="s">
        <v>47</v>
      </c>
      <c r="D37" s="67" t="s">
        <v>58</v>
      </c>
      <c r="E37" s="68" t="s">
        <v>53</v>
      </c>
      <c r="F37" s="69">
        <v>597</v>
      </c>
      <c r="G37" s="69">
        <v>597</v>
      </c>
      <c r="H37" s="69" t="s">
        <v>13</v>
      </c>
      <c r="I37" s="67" t="s">
        <v>14</v>
      </c>
      <c r="J37" s="67" t="s">
        <v>13</v>
      </c>
      <c r="K37" s="55" t="s">
        <v>13</v>
      </c>
      <c r="L37" s="56" t="s">
        <v>15</v>
      </c>
      <c r="M37" s="70">
        <v>1.43</v>
      </c>
      <c r="N37" s="70" t="s">
        <v>16</v>
      </c>
      <c r="O37" s="58">
        <v>45.76</v>
      </c>
      <c r="P37" s="71">
        <v>660.33057851239676</v>
      </c>
      <c r="Q37" s="72">
        <v>799</v>
      </c>
      <c r="S37" s="62" t="str">
        <f t="shared" si="0"/>
        <v/>
      </c>
      <c r="T37" s="63"/>
      <c r="U37" s="63"/>
      <c r="V37" s="63"/>
      <c r="W37" s="63"/>
    </row>
    <row r="38" spans="1:23" ht="15.6" x14ac:dyDescent="0.25">
      <c r="A38" s="65">
        <v>171129</v>
      </c>
      <c r="B38" s="50">
        <v>1</v>
      </c>
      <c r="C38" s="66" t="s">
        <v>41</v>
      </c>
      <c r="D38" s="67" t="s">
        <v>59</v>
      </c>
      <c r="E38" s="68" t="s">
        <v>43</v>
      </c>
      <c r="F38" s="69">
        <v>597</v>
      </c>
      <c r="G38" s="69">
        <v>597</v>
      </c>
      <c r="H38" s="69">
        <v>20</v>
      </c>
      <c r="I38" s="67" t="s">
        <v>44</v>
      </c>
      <c r="J38" s="67" t="s">
        <v>13</v>
      </c>
      <c r="K38" s="55" t="s">
        <v>13</v>
      </c>
      <c r="L38" s="56">
        <v>0</v>
      </c>
      <c r="M38" s="70">
        <v>2</v>
      </c>
      <c r="N38" s="70" t="s">
        <v>21</v>
      </c>
      <c r="O38" s="58">
        <v>22.72</v>
      </c>
      <c r="P38" s="71">
        <v>354.54545454545456</v>
      </c>
      <c r="Q38" s="72">
        <v>429</v>
      </c>
      <c r="S38" s="62" t="str">
        <f t="shared" si="0"/>
        <v/>
      </c>
      <c r="T38" s="63"/>
      <c r="U38" s="63"/>
      <c r="V38" s="63"/>
      <c r="W38" s="63"/>
    </row>
    <row r="39" spans="1:23" ht="15.6" x14ac:dyDescent="0.25">
      <c r="A39" s="65">
        <v>171130</v>
      </c>
      <c r="B39" s="50">
        <v>1</v>
      </c>
      <c r="C39" s="66" t="s">
        <v>41</v>
      </c>
      <c r="D39" s="67" t="s">
        <v>60</v>
      </c>
      <c r="E39" s="68" t="s">
        <v>46</v>
      </c>
      <c r="F39" s="69">
        <v>797</v>
      </c>
      <c r="G39" s="69">
        <v>797</v>
      </c>
      <c r="H39" s="69">
        <v>20</v>
      </c>
      <c r="I39" s="67" t="s">
        <v>14</v>
      </c>
      <c r="J39" s="67" t="s">
        <v>13</v>
      </c>
      <c r="K39" s="55" t="s">
        <v>13</v>
      </c>
      <c r="L39" s="56">
        <v>0</v>
      </c>
      <c r="M39" s="70">
        <v>1</v>
      </c>
      <c r="N39" s="70" t="s">
        <v>21</v>
      </c>
      <c r="O39" s="58">
        <v>25.6</v>
      </c>
      <c r="P39" s="71">
        <v>825.61983471074382</v>
      </c>
      <c r="Q39" s="72">
        <v>999</v>
      </c>
      <c r="S39" s="62" t="str">
        <f t="shared" si="0"/>
        <v/>
      </c>
      <c r="T39" s="63"/>
      <c r="U39" s="63"/>
      <c r="V39" s="63"/>
      <c r="W39" s="63"/>
    </row>
    <row r="40" spans="1:23" ht="15.6" x14ac:dyDescent="0.25">
      <c r="A40" s="65">
        <v>168359</v>
      </c>
      <c r="B40" s="50">
        <v>1</v>
      </c>
      <c r="C40" s="66" t="s">
        <v>47</v>
      </c>
      <c r="D40" s="67" t="s">
        <v>61</v>
      </c>
      <c r="E40" s="68" t="s">
        <v>49</v>
      </c>
      <c r="F40" s="69">
        <v>1197</v>
      </c>
      <c r="G40" s="69">
        <v>1197</v>
      </c>
      <c r="H40" s="69" t="s">
        <v>13</v>
      </c>
      <c r="I40" s="67" t="s">
        <v>14</v>
      </c>
      <c r="J40" s="67" t="s">
        <v>13</v>
      </c>
      <c r="K40" s="55" t="s">
        <v>13</v>
      </c>
      <c r="L40" s="56" t="s">
        <v>15</v>
      </c>
      <c r="M40" s="70">
        <v>1.43</v>
      </c>
      <c r="N40" s="70" t="s">
        <v>16</v>
      </c>
      <c r="O40" s="58">
        <v>57.2</v>
      </c>
      <c r="P40" s="71">
        <v>1123.1404958677685</v>
      </c>
      <c r="Q40" s="72">
        <v>1359</v>
      </c>
      <c r="S40" s="62" t="str">
        <f t="shared" si="0"/>
        <v/>
      </c>
      <c r="T40" s="63"/>
      <c r="U40" s="63"/>
      <c r="V40" s="63"/>
      <c r="W40" s="63"/>
    </row>
    <row r="41" spans="1:23" ht="15.6" x14ac:dyDescent="0.25">
      <c r="A41" s="65">
        <v>168356</v>
      </c>
      <c r="B41" s="50">
        <v>1</v>
      </c>
      <c r="C41" s="66" t="s">
        <v>47</v>
      </c>
      <c r="D41" s="67" t="s">
        <v>62</v>
      </c>
      <c r="E41" s="68" t="s">
        <v>51</v>
      </c>
      <c r="F41" s="69">
        <v>1197</v>
      </c>
      <c r="G41" s="69">
        <v>597</v>
      </c>
      <c r="H41" s="69" t="s">
        <v>13</v>
      </c>
      <c r="I41" s="67" t="s">
        <v>14</v>
      </c>
      <c r="J41" s="67" t="s">
        <v>13</v>
      </c>
      <c r="K41" s="55" t="s">
        <v>13</v>
      </c>
      <c r="L41" s="56" t="s">
        <v>15</v>
      </c>
      <c r="M41" s="70">
        <v>1.43</v>
      </c>
      <c r="N41" s="70" t="s">
        <v>16</v>
      </c>
      <c r="O41" s="58">
        <v>51.48</v>
      </c>
      <c r="P41" s="71">
        <v>792.56198347107443</v>
      </c>
      <c r="Q41" s="72">
        <v>959</v>
      </c>
      <c r="S41" s="62" t="str">
        <f t="shared" si="0"/>
        <v/>
      </c>
      <c r="T41" s="63"/>
      <c r="U41" s="63"/>
      <c r="V41" s="63"/>
      <c r="W41" s="63"/>
    </row>
    <row r="42" spans="1:23" ht="15.6" x14ac:dyDescent="0.25">
      <c r="A42" s="65">
        <v>168353</v>
      </c>
      <c r="B42" s="50">
        <v>1</v>
      </c>
      <c r="C42" s="66" t="s">
        <v>47</v>
      </c>
      <c r="D42" s="67" t="s">
        <v>63</v>
      </c>
      <c r="E42" s="68" t="s">
        <v>53</v>
      </c>
      <c r="F42" s="69">
        <v>597</v>
      </c>
      <c r="G42" s="69">
        <v>597</v>
      </c>
      <c r="H42" s="69" t="s">
        <v>13</v>
      </c>
      <c r="I42" s="67" t="s">
        <v>14</v>
      </c>
      <c r="J42" s="67" t="s">
        <v>13</v>
      </c>
      <c r="K42" s="55" t="s">
        <v>13</v>
      </c>
      <c r="L42" s="56" t="s">
        <v>15</v>
      </c>
      <c r="M42" s="70">
        <v>1.43</v>
      </c>
      <c r="N42" s="70" t="s">
        <v>16</v>
      </c>
      <c r="O42" s="58">
        <v>45.76</v>
      </c>
      <c r="P42" s="71">
        <v>660.33057851239676</v>
      </c>
      <c r="Q42" s="72">
        <v>799</v>
      </c>
      <c r="S42" s="62" t="str">
        <f t="shared" si="0"/>
        <v/>
      </c>
      <c r="T42" s="63"/>
      <c r="U42" s="63"/>
      <c r="V42" s="63"/>
      <c r="W42" s="63"/>
    </row>
    <row r="43" spans="1:23" ht="15.6" x14ac:dyDescent="0.25">
      <c r="A43" s="65">
        <v>171134</v>
      </c>
      <c r="B43" s="50">
        <v>1</v>
      </c>
      <c r="C43" s="66" t="s">
        <v>41</v>
      </c>
      <c r="D43" s="67" t="s">
        <v>64</v>
      </c>
      <c r="E43" s="68" t="s">
        <v>43</v>
      </c>
      <c r="F43" s="69">
        <v>597</v>
      </c>
      <c r="G43" s="69">
        <v>597</v>
      </c>
      <c r="H43" s="69">
        <v>20</v>
      </c>
      <c r="I43" s="67" t="s">
        <v>44</v>
      </c>
      <c r="J43" s="67" t="s">
        <v>13</v>
      </c>
      <c r="K43" s="55" t="s">
        <v>13</v>
      </c>
      <c r="L43" s="56">
        <v>0</v>
      </c>
      <c r="M43" s="70">
        <v>2</v>
      </c>
      <c r="N43" s="70" t="s">
        <v>21</v>
      </c>
      <c r="O43" s="58">
        <v>64</v>
      </c>
      <c r="P43" s="71">
        <v>354.54545454545456</v>
      </c>
      <c r="Q43" s="72">
        <v>429</v>
      </c>
      <c r="S43" s="62" t="str">
        <f t="shared" si="0"/>
        <v/>
      </c>
      <c r="T43" s="63"/>
      <c r="U43" s="63"/>
      <c r="V43" s="63"/>
      <c r="W43" s="63"/>
    </row>
    <row r="44" spans="1:23" ht="15.6" x14ac:dyDescent="0.25">
      <c r="A44" s="65">
        <v>171133</v>
      </c>
      <c r="B44" s="50">
        <v>1</v>
      </c>
      <c r="C44" s="66" t="s">
        <v>47</v>
      </c>
      <c r="D44" s="67" t="s">
        <v>65</v>
      </c>
      <c r="E44" s="68" t="s">
        <v>49</v>
      </c>
      <c r="F44" s="69">
        <v>1197</v>
      </c>
      <c r="G44" s="69">
        <v>1197</v>
      </c>
      <c r="H44" s="69" t="s">
        <v>13</v>
      </c>
      <c r="I44" s="67" t="s">
        <v>14</v>
      </c>
      <c r="J44" s="67" t="s">
        <v>13</v>
      </c>
      <c r="K44" s="55" t="s">
        <v>13</v>
      </c>
      <c r="L44" s="56" t="s">
        <v>15</v>
      </c>
      <c r="M44" s="70">
        <v>1.43</v>
      </c>
      <c r="N44" s="70" t="s">
        <v>16</v>
      </c>
      <c r="O44" s="58">
        <v>57.2</v>
      </c>
      <c r="P44" s="71">
        <v>1123.1404958677685</v>
      </c>
      <c r="Q44" s="60">
        <v>1359</v>
      </c>
      <c r="S44" s="62" t="str">
        <f t="shared" si="0"/>
        <v/>
      </c>
      <c r="T44" s="63"/>
      <c r="U44" s="63"/>
      <c r="V44" s="63"/>
      <c r="W44" s="63"/>
    </row>
    <row r="45" spans="1:23" ht="15.6" x14ac:dyDescent="0.25">
      <c r="A45" s="65">
        <v>171132</v>
      </c>
      <c r="B45" s="50">
        <v>1</v>
      </c>
      <c r="C45" s="66" t="s">
        <v>47</v>
      </c>
      <c r="D45" s="67" t="s">
        <v>66</v>
      </c>
      <c r="E45" s="68" t="s">
        <v>51</v>
      </c>
      <c r="F45" s="69">
        <v>1197</v>
      </c>
      <c r="G45" s="69">
        <v>597</v>
      </c>
      <c r="H45" s="69" t="s">
        <v>13</v>
      </c>
      <c r="I45" s="67" t="s">
        <v>14</v>
      </c>
      <c r="J45" s="67" t="s">
        <v>13</v>
      </c>
      <c r="K45" s="55" t="s">
        <v>13</v>
      </c>
      <c r="L45" s="56" t="s">
        <v>15</v>
      </c>
      <c r="M45" s="70">
        <v>1.43</v>
      </c>
      <c r="N45" s="70" t="s">
        <v>16</v>
      </c>
      <c r="O45" s="58">
        <v>51.48</v>
      </c>
      <c r="P45" s="71">
        <v>792.56198347107443</v>
      </c>
      <c r="Q45" s="72">
        <v>959</v>
      </c>
      <c r="S45" s="62" t="str">
        <f t="shared" si="0"/>
        <v/>
      </c>
      <c r="T45" s="63"/>
      <c r="U45" s="63"/>
      <c r="V45" s="63"/>
      <c r="W45" s="63"/>
    </row>
    <row r="46" spans="1:23" ht="15.6" x14ac:dyDescent="0.25">
      <c r="A46" s="65">
        <v>171131</v>
      </c>
      <c r="B46" s="50">
        <v>1</v>
      </c>
      <c r="C46" s="66" t="s">
        <v>47</v>
      </c>
      <c r="D46" s="67" t="s">
        <v>67</v>
      </c>
      <c r="E46" s="68" t="s">
        <v>53</v>
      </c>
      <c r="F46" s="69">
        <v>597</v>
      </c>
      <c r="G46" s="69">
        <v>597</v>
      </c>
      <c r="H46" s="69" t="s">
        <v>13</v>
      </c>
      <c r="I46" s="67" t="s">
        <v>14</v>
      </c>
      <c r="J46" s="67" t="s">
        <v>13</v>
      </c>
      <c r="K46" s="55" t="s">
        <v>13</v>
      </c>
      <c r="L46" s="56" t="s">
        <v>15</v>
      </c>
      <c r="M46" s="70">
        <v>1.43</v>
      </c>
      <c r="N46" s="70" t="s">
        <v>16</v>
      </c>
      <c r="O46" s="58">
        <v>45.76</v>
      </c>
      <c r="P46" s="71">
        <v>660.33057851239676</v>
      </c>
      <c r="Q46" s="72">
        <v>799</v>
      </c>
      <c r="S46" s="62" t="str">
        <f t="shared" si="0"/>
        <v/>
      </c>
      <c r="T46" s="63"/>
      <c r="U46" s="63"/>
      <c r="V46" s="63"/>
      <c r="W46" s="63"/>
    </row>
    <row r="47" spans="1:23" ht="15.6" x14ac:dyDescent="0.25">
      <c r="A47" s="65">
        <v>171135</v>
      </c>
      <c r="B47" s="50">
        <v>1</v>
      </c>
      <c r="C47" s="66" t="s">
        <v>41</v>
      </c>
      <c r="D47" s="67" t="s">
        <v>68</v>
      </c>
      <c r="E47" s="68" t="s">
        <v>43</v>
      </c>
      <c r="F47" s="69">
        <v>597</v>
      </c>
      <c r="G47" s="69">
        <v>597</v>
      </c>
      <c r="H47" s="69">
        <v>20</v>
      </c>
      <c r="I47" s="67" t="s">
        <v>44</v>
      </c>
      <c r="J47" s="67" t="s">
        <v>13</v>
      </c>
      <c r="K47" s="55" t="s">
        <v>13</v>
      </c>
      <c r="L47" s="56">
        <v>0</v>
      </c>
      <c r="M47" s="70">
        <v>2</v>
      </c>
      <c r="N47" s="70" t="s">
        <v>21</v>
      </c>
      <c r="O47" s="58">
        <v>22.72</v>
      </c>
      <c r="P47" s="71">
        <v>354.54545454545456</v>
      </c>
      <c r="Q47" s="72">
        <v>429</v>
      </c>
      <c r="S47" s="62" t="str">
        <f t="shared" si="0"/>
        <v/>
      </c>
      <c r="T47" s="63"/>
      <c r="U47" s="63"/>
      <c r="V47" s="63"/>
      <c r="W47" s="63"/>
    </row>
    <row r="48" spans="1:23" ht="15.6" x14ac:dyDescent="0.25">
      <c r="A48" s="65">
        <v>171137</v>
      </c>
      <c r="B48" s="50">
        <v>1</v>
      </c>
      <c r="C48" s="66" t="s">
        <v>41</v>
      </c>
      <c r="D48" s="67" t="s">
        <v>69</v>
      </c>
      <c r="E48" s="68" t="s">
        <v>46</v>
      </c>
      <c r="F48" s="69">
        <v>797</v>
      </c>
      <c r="G48" s="69">
        <v>797</v>
      </c>
      <c r="H48" s="69">
        <v>20</v>
      </c>
      <c r="I48" s="67" t="s">
        <v>14</v>
      </c>
      <c r="J48" s="67" t="s">
        <v>13</v>
      </c>
      <c r="K48" s="55" t="s">
        <v>13</v>
      </c>
      <c r="L48" s="56">
        <v>0</v>
      </c>
      <c r="M48" s="70">
        <v>1</v>
      </c>
      <c r="N48" s="70" t="s">
        <v>21</v>
      </c>
      <c r="O48" s="58">
        <v>25.6</v>
      </c>
      <c r="P48" s="71">
        <v>825.61983471074382</v>
      </c>
      <c r="Q48" s="72">
        <v>999</v>
      </c>
      <c r="S48" s="62" t="str">
        <f t="shared" si="0"/>
        <v/>
      </c>
      <c r="T48" s="63"/>
      <c r="U48" s="63"/>
      <c r="V48" s="63"/>
      <c r="W48" s="63"/>
    </row>
    <row r="49" spans="1:23" ht="15.6" x14ac:dyDescent="0.25">
      <c r="A49" s="65">
        <v>168357</v>
      </c>
      <c r="B49" s="50">
        <v>1</v>
      </c>
      <c r="C49" s="66" t="s">
        <v>47</v>
      </c>
      <c r="D49" s="67" t="s">
        <v>70</v>
      </c>
      <c r="E49" s="68" t="s">
        <v>49</v>
      </c>
      <c r="F49" s="69">
        <v>1197</v>
      </c>
      <c r="G49" s="69">
        <v>1197</v>
      </c>
      <c r="H49" s="69" t="s">
        <v>13</v>
      </c>
      <c r="I49" s="67" t="s">
        <v>14</v>
      </c>
      <c r="J49" s="67" t="s">
        <v>13</v>
      </c>
      <c r="K49" s="55" t="s">
        <v>13</v>
      </c>
      <c r="L49" s="56" t="s">
        <v>15</v>
      </c>
      <c r="M49" s="70">
        <v>1.43</v>
      </c>
      <c r="N49" s="70" t="s">
        <v>16</v>
      </c>
      <c r="O49" s="58">
        <v>57.2</v>
      </c>
      <c r="P49" s="71">
        <v>1123.1404958677685</v>
      </c>
      <c r="Q49" s="72">
        <v>1359</v>
      </c>
      <c r="S49" s="62" t="str">
        <f t="shared" si="0"/>
        <v/>
      </c>
      <c r="T49" s="63"/>
      <c r="U49" s="63"/>
      <c r="V49" s="63"/>
      <c r="W49" s="63"/>
    </row>
    <row r="50" spans="1:23" ht="15.6" x14ac:dyDescent="0.25">
      <c r="A50" s="65">
        <v>168354</v>
      </c>
      <c r="B50" s="50">
        <v>1</v>
      </c>
      <c r="C50" s="66" t="s">
        <v>47</v>
      </c>
      <c r="D50" s="67" t="s">
        <v>71</v>
      </c>
      <c r="E50" s="68" t="s">
        <v>51</v>
      </c>
      <c r="F50" s="69">
        <v>1197</v>
      </c>
      <c r="G50" s="69">
        <v>597</v>
      </c>
      <c r="H50" s="69" t="s">
        <v>13</v>
      </c>
      <c r="I50" s="67" t="s">
        <v>14</v>
      </c>
      <c r="J50" s="67" t="s">
        <v>13</v>
      </c>
      <c r="K50" s="55" t="s">
        <v>13</v>
      </c>
      <c r="L50" s="56" t="s">
        <v>15</v>
      </c>
      <c r="M50" s="70">
        <v>1.43</v>
      </c>
      <c r="N50" s="70" t="s">
        <v>16</v>
      </c>
      <c r="O50" s="58">
        <v>51.48</v>
      </c>
      <c r="P50" s="71">
        <v>792.56198347107443</v>
      </c>
      <c r="Q50" s="72">
        <v>959</v>
      </c>
      <c r="S50" s="62" t="str">
        <f t="shared" si="0"/>
        <v/>
      </c>
      <c r="T50" s="63"/>
      <c r="U50" s="63"/>
      <c r="V50" s="63"/>
      <c r="W50" s="63"/>
    </row>
    <row r="51" spans="1:23" ht="15.6" x14ac:dyDescent="0.25">
      <c r="A51" s="65">
        <v>168351</v>
      </c>
      <c r="B51" s="50">
        <v>1</v>
      </c>
      <c r="C51" s="66" t="s">
        <v>47</v>
      </c>
      <c r="D51" s="67" t="s">
        <v>72</v>
      </c>
      <c r="E51" s="68" t="s">
        <v>53</v>
      </c>
      <c r="F51" s="69">
        <v>597</v>
      </c>
      <c r="G51" s="69">
        <v>597</v>
      </c>
      <c r="H51" s="69" t="s">
        <v>13</v>
      </c>
      <c r="I51" s="67" t="s">
        <v>14</v>
      </c>
      <c r="J51" s="67" t="s">
        <v>13</v>
      </c>
      <c r="K51" s="55" t="s">
        <v>13</v>
      </c>
      <c r="L51" s="56" t="s">
        <v>15</v>
      </c>
      <c r="M51" s="70">
        <v>1.43</v>
      </c>
      <c r="N51" s="70" t="s">
        <v>16</v>
      </c>
      <c r="O51" s="58">
        <v>45.76</v>
      </c>
      <c r="P51" s="71">
        <v>660.33057851239676</v>
      </c>
      <c r="Q51" s="72">
        <v>799</v>
      </c>
      <c r="S51" s="62" t="str">
        <f t="shared" si="0"/>
        <v/>
      </c>
      <c r="T51" s="63"/>
      <c r="U51" s="63"/>
      <c r="V51" s="63"/>
      <c r="W51" s="63"/>
    </row>
    <row r="52" spans="1:23" ht="15.6" x14ac:dyDescent="0.25">
      <c r="A52" s="65">
        <v>172669</v>
      </c>
      <c r="B52" s="50">
        <v>1</v>
      </c>
      <c r="C52" s="66" t="s">
        <v>73</v>
      </c>
      <c r="D52" s="74" t="s">
        <v>74</v>
      </c>
      <c r="E52" s="75" t="s">
        <v>43</v>
      </c>
      <c r="F52" s="76">
        <v>597</v>
      </c>
      <c r="G52" s="77">
        <v>597</v>
      </c>
      <c r="H52" s="69">
        <v>20</v>
      </c>
      <c r="I52" s="67" t="s">
        <v>44</v>
      </c>
      <c r="J52" s="67" t="s">
        <v>13</v>
      </c>
      <c r="K52" s="55" t="s">
        <v>13</v>
      </c>
      <c r="L52" s="56">
        <v>0</v>
      </c>
      <c r="M52" s="70">
        <v>2</v>
      </c>
      <c r="N52" s="70" t="s">
        <v>21</v>
      </c>
      <c r="O52" s="58">
        <v>64</v>
      </c>
      <c r="P52" s="71">
        <v>354.54545454545456</v>
      </c>
      <c r="Q52" s="60">
        <v>429</v>
      </c>
      <c r="S52" s="62" t="str">
        <f t="shared" si="0"/>
        <v/>
      </c>
      <c r="T52" s="63"/>
      <c r="U52" s="63"/>
      <c r="V52" s="63"/>
      <c r="W52" s="63"/>
    </row>
    <row r="53" spans="1:23" ht="15.6" x14ac:dyDescent="0.25">
      <c r="A53" s="65">
        <v>172670</v>
      </c>
      <c r="B53" s="50">
        <v>1</v>
      </c>
      <c r="C53" s="66" t="s">
        <v>73</v>
      </c>
      <c r="D53" s="74" t="s">
        <v>75</v>
      </c>
      <c r="E53" s="75" t="s">
        <v>43</v>
      </c>
      <c r="F53" s="76">
        <v>597</v>
      </c>
      <c r="G53" s="77">
        <v>597</v>
      </c>
      <c r="H53" s="69">
        <v>20</v>
      </c>
      <c r="I53" s="67" t="s">
        <v>44</v>
      </c>
      <c r="J53" s="67" t="s">
        <v>13</v>
      </c>
      <c r="K53" s="55" t="s">
        <v>13</v>
      </c>
      <c r="L53" s="56">
        <v>0</v>
      </c>
      <c r="M53" s="70">
        <v>2</v>
      </c>
      <c r="N53" s="70" t="s">
        <v>21</v>
      </c>
      <c r="O53" s="58">
        <v>64</v>
      </c>
      <c r="P53" s="71">
        <v>354.54545454545456</v>
      </c>
      <c r="Q53" s="72">
        <v>429</v>
      </c>
      <c r="S53" s="62" t="str">
        <f t="shared" si="0"/>
        <v/>
      </c>
      <c r="T53" s="63"/>
      <c r="U53" s="63"/>
      <c r="V53" s="63"/>
      <c r="W53" s="63"/>
    </row>
    <row r="54" spans="1:23" ht="15.6" x14ac:dyDescent="0.25">
      <c r="A54" s="65">
        <v>172671</v>
      </c>
      <c r="B54" s="50">
        <v>1</v>
      </c>
      <c r="C54" s="66" t="s">
        <v>73</v>
      </c>
      <c r="D54" s="74" t="s">
        <v>76</v>
      </c>
      <c r="E54" s="75" t="s">
        <v>43</v>
      </c>
      <c r="F54" s="76">
        <v>597</v>
      </c>
      <c r="G54" s="77">
        <v>597</v>
      </c>
      <c r="H54" s="69">
        <v>20</v>
      </c>
      <c r="I54" s="67" t="s">
        <v>44</v>
      </c>
      <c r="J54" s="67" t="s">
        <v>13</v>
      </c>
      <c r="K54" s="55" t="s">
        <v>13</v>
      </c>
      <c r="L54" s="56">
        <v>0</v>
      </c>
      <c r="M54" s="70">
        <v>2</v>
      </c>
      <c r="N54" s="70" t="s">
        <v>21</v>
      </c>
      <c r="O54" s="58">
        <v>64</v>
      </c>
      <c r="P54" s="71">
        <v>354.54545454545456</v>
      </c>
      <c r="Q54" s="72">
        <v>429</v>
      </c>
      <c r="S54" s="62" t="str">
        <f t="shared" si="0"/>
        <v/>
      </c>
      <c r="T54" s="63"/>
      <c r="U54" s="63"/>
      <c r="V54" s="63"/>
      <c r="W54" s="63"/>
    </row>
    <row r="55" spans="1:23" ht="15.6" x14ac:dyDescent="0.25">
      <c r="A55" s="65">
        <v>168364</v>
      </c>
      <c r="B55" s="50">
        <v>1</v>
      </c>
      <c r="C55" s="66" t="s">
        <v>77</v>
      </c>
      <c r="D55" s="67" t="s">
        <v>78</v>
      </c>
      <c r="E55" s="68" t="s">
        <v>49</v>
      </c>
      <c r="F55" s="69">
        <v>1197</v>
      </c>
      <c r="G55" s="69">
        <v>1197</v>
      </c>
      <c r="H55" s="69" t="s">
        <v>13</v>
      </c>
      <c r="I55" s="67" t="s">
        <v>14</v>
      </c>
      <c r="J55" s="67" t="s">
        <v>13</v>
      </c>
      <c r="K55" s="55" t="s">
        <v>13</v>
      </c>
      <c r="L55" s="56" t="s">
        <v>15</v>
      </c>
      <c r="M55" s="70">
        <v>1.43</v>
      </c>
      <c r="N55" s="70" t="s">
        <v>16</v>
      </c>
      <c r="O55" s="58">
        <v>57.2</v>
      </c>
      <c r="P55" s="71">
        <v>1123.1404958677685</v>
      </c>
      <c r="Q55" s="72">
        <v>1359</v>
      </c>
      <c r="S55" s="62" t="str">
        <f t="shared" si="0"/>
        <v/>
      </c>
      <c r="T55" s="63"/>
      <c r="U55" s="63"/>
      <c r="V55" s="63"/>
      <c r="W55" s="63"/>
    </row>
    <row r="56" spans="1:23" ht="15.6" x14ac:dyDescent="0.25">
      <c r="A56" s="65">
        <v>168363</v>
      </c>
      <c r="B56" s="50">
        <v>1</v>
      </c>
      <c r="C56" s="66" t="s">
        <v>77</v>
      </c>
      <c r="D56" s="67" t="s">
        <v>79</v>
      </c>
      <c r="E56" s="68" t="s">
        <v>51</v>
      </c>
      <c r="F56" s="69">
        <v>1197</v>
      </c>
      <c r="G56" s="69">
        <v>597</v>
      </c>
      <c r="H56" s="69" t="s">
        <v>13</v>
      </c>
      <c r="I56" s="67" t="s">
        <v>14</v>
      </c>
      <c r="J56" s="67" t="s">
        <v>13</v>
      </c>
      <c r="K56" s="55" t="s">
        <v>13</v>
      </c>
      <c r="L56" s="56" t="s">
        <v>15</v>
      </c>
      <c r="M56" s="70">
        <v>1.43</v>
      </c>
      <c r="N56" s="70" t="s">
        <v>16</v>
      </c>
      <c r="O56" s="58">
        <v>51.48</v>
      </c>
      <c r="P56" s="71">
        <v>792.56198347107443</v>
      </c>
      <c r="Q56" s="72">
        <v>959</v>
      </c>
      <c r="S56" s="62" t="str">
        <f t="shared" si="0"/>
        <v/>
      </c>
      <c r="T56" s="63"/>
      <c r="U56" s="63"/>
      <c r="V56" s="63"/>
      <c r="W56" s="63"/>
    </row>
    <row r="57" spans="1:23" ht="15.6" x14ac:dyDescent="0.25">
      <c r="A57" s="65">
        <v>168381</v>
      </c>
      <c r="B57" s="50">
        <v>1</v>
      </c>
      <c r="C57" s="66" t="s">
        <v>80</v>
      </c>
      <c r="D57" s="67" t="s">
        <v>81</v>
      </c>
      <c r="E57" s="68" t="s">
        <v>51</v>
      </c>
      <c r="F57" s="69">
        <v>1197</v>
      </c>
      <c r="G57" s="69">
        <v>597</v>
      </c>
      <c r="H57" s="69" t="s">
        <v>13</v>
      </c>
      <c r="I57" s="67" t="s">
        <v>14</v>
      </c>
      <c r="J57" s="67" t="s">
        <v>13</v>
      </c>
      <c r="K57" s="55" t="s">
        <v>13</v>
      </c>
      <c r="L57" s="56" t="s">
        <v>15</v>
      </c>
      <c r="M57" s="70">
        <v>1.43</v>
      </c>
      <c r="N57" s="70" t="s">
        <v>16</v>
      </c>
      <c r="O57" s="58">
        <v>51.48</v>
      </c>
      <c r="P57" s="71">
        <v>792.56198347107443</v>
      </c>
      <c r="Q57" s="72">
        <v>959</v>
      </c>
      <c r="S57" s="62" t="str">
        <f t="shared" si="0"/>
        <v/>
      </c>
      <c r="T57" s="63"/>
      <c r="U57" s="63"/>
      <c r="V57" s="63"/>
      <c r="W57" s="63"/>
    </row>
    <row r="58" spans="1:23" ht="15.6" x14ac:dyDescent="0.25">
      <c r="A58" s="65">
        <v>168375</v>
      </c>
      <c r="B58" s="50">
        <v>1</v>
      </c>
      <c r="C58" s="66" t="s">
        <v>80</v>
      </c>
      <c r="D58" s="67" t="s">
        <v>82</v>
      </c>
      <c r="E58" s="68" t="s">
        <v>53</v>
      </c>
      <c r="F58" s="69">
        <v>597</v>
      </c>
      <c r="G58" s="69">
        <v>597</v>
      </c>
      <c r="H58" s="69" t="s">
        <v>13</v>
      </c>
      <c r="I58" s="67" t="s">
        <v>14</v>
      </c>
      <c r="J58" s="67" t="s">
        <v>13</v>
      </c>
      <c r="K58" s="55" t="s">
        <v>13</v>
      </c>
      <c r="L58" s="56" t="s">
        <v>15</v>
      </c>
      <c r="M58" s="70">
        <v>1.43</v>
      </c>
      <c r="N58" s="70" t="s">
        <v>16</v>
      </c>
      <c r="O58" s="58">
        <v>45.76</v>
      </c>
      <c r="P58" s="71">
        <v>660.33057851239676</v>
      </c>
      <c r="Q58" s="72">
        <v>799</v>
      </c>
      <c r="S58" s="62" t="str">
        <f t="shared" si="0"/>
        <v/>
      </c>
      <c r="T58" s="63"/>
      <c r="U58" s="63"/>
      <c r="V58" s="63"/>
      <c r="W58" s="63"/>
    </row>
    <row r="59" spans="1:23" ht="15.6" x14ac:dyDescent="0.25">
      <c r="A59" s="65">
        <v>168388</v>
      </c>
      <c r="B59" s="50">
        <v>1</v>
      </c>
      <c r="C59" s="66" t="s">
        <v>80</v>
      </c>
      <c r="D59" s="67" t="s">
        <v>83</v>
      </c>
      <c r="E59" s="68" t="s">
        <v>18</v>
      </c>
      <c r="F59" s="69">
        <v>1197</v>
      </c>
      <c r="G59" s="69">
        <v>297</v>
      </c>
      <c r="H59" s="69" t="s">
        <v>13</v>
      </c>
      <c r="I59" s="67" t="s">
        <v>14</v>
      </c>
      <c r="J59" s="67" t="s">
        <v>20</v>
      </c>
      <c r="K59" s="55" t="s">
        <v>13</v>
      </c>
      <c r="L59" s="56">
        <v>0</v>
      </c>
      <c r="M59" s="70">
        <v>2</v>
      </c>
      <c r="N59" s="70" t="s">
        <v>21</v>
      </c>
      <c r="O59" s="58">
        <v>68</v>
      </c>
      <c r="P59" s="71">
        <v>693.38842975206614</v>
      </c>
      <c r="Q59" s="72">
        <v>839</v>
      </c>
      <c r="S59" s="62" t="str">
        <f t="shared" si="0"/>
        <v/>
      </c>
      <c r="T59" s="63"/>
      <c r="U59" s="63"/>
      <c r="V59" s="63"/>
      <c r="W59" s="63"/>
    </row>
    <row r="60" spans="1:23" ht="15.6" x14ac:dyDescent="0.25">
      <c r="A60" s="65">
        <v>168386</v>
      </c>
      <c r="B60" s="50">
        <v>1</v>
      </c>
      <c r="C60" s="66" t="s">
        <v>80</v>
      </c>
      <c r="D60" s="67" t="s">
        <v>84</v>
      </c>
      <c r="E60" s="68" t="s">
        <v>85</v>
      </c>
      <c r="F60" s="69">
        <v>597</v>
      </c>
      <c r="G60" s="69">
        <v>297</v>
      </c>
      <c r="H60" s="69" t="s">
        <v>13</v>
      </c>
      <c r="I60" s="67" t="s">
        <v>14</v>
      </c>
      <c r="J60" s="67" t="s">
        <v>20</v>
      </c>
      <c r="K60" s="55" t="s">
        <v>13</v>
      </c>
      <c r="L60" s="56">
        <v>0</v>
      </c>
      <c r="M60" s="70">
        <v>8</v>
      </c>
      <c r="N60" s="70" t="s">
        <v>21</v>
      </c>
      <c r="O60" s="58">
        <v>256</v>
      </c>
      <c r="P60" s="71">
        <v>271.90082644628097</v>
      </c>
      <c r="Q60" s="72">
        <v>329</v>
      </c>
      <c r="S60" s="62" t="str">
        <f t="shared" si="0"/>
        <v/>
      </c>
      <c r="T60" s="63"/>
      <c r="U60" s="63"/>
      <c r="V60" s="63"/>
      <c r="W60" s="63"/>
    </row>
    <row r="61" spans="1:23" ht="15.6" x14ac:dyDescent="0.25">
      <c r="A61" s="65">
        <v>168383</v>
      </c>
      <c r="B61" s="50">
        <v>1</v>
      </c>
      <c r="C61" s="66" t="s">
        <v>80</v>
      </c>
      <c r="D61" s="67" t="s">
        <v>86</v>
      </c>
      <c r="E61" s="68" t="s">
        <v>87</v>
      </c>
      <c r="F61" s="69">
        <v>597</v>
      </c>
      <c r="G61" s="69">
        <v>80</v>
      </c>
      <c r="H61" s="69" t="s">
        <v>13</v>
      </c>
      <c r="I61" s="67" t="s">
        <v>14</v>
      </c>
      <c r="J61" s="67" t="s">
        <v>13</v>
      </c>
      <c r="K61" s="55" t="s">
        <v>13</v>
      </c>
      <c r="L61" s="56">
        <v>0</v>
      </c>
      <c r="M61" s="70">
        <v>8</v>
      </c>
      <c r="N61" s="70" t="s">
        <v>21</v>
      </c>
      <c r="O61" s="58">
        <v>896</v>
      </c>
      <c r="P61" s="71">
        <v>156.19834710743802</v>
      </c>
      <c r="Q61" s="72">
        <v>189</v>
      </c>
      <c r="S61" s="62" t="str">
        <f t="shared" si="0"/>
        <v/>
      </c>
      <c r="T61" s="63"/>
      <c r="U61" s="63"/>
      <c r="V61" s="63"/>
      <c r="W61" s="63"/>
    </row>
    <row r="62" spans="1:23" ht="15.6" x14ac:dyDescent="0.25">
      <c r="A62" s="65">
        <v>168369</v>
      </c>
      <c r="B62" s="50">
        <v>1</v>
      </c>
      <c r="C62" s="66" t="s">
        <v>80</v>
      </c>
      <c r="D62" s="67" t="s">
        <v>88</v>
      </c>
      <c r="E62" s="68" t="s">
        <v>51</v>
      </c>
      <c r="F62" s="69">
        <v>1197</v>
      </c>
      <c r="G62" s="69">
        <v>597</v>
      </c>
      <c r="H62" s="69" t="s">
        <v>13</v>
      </c>
      <c r="I62" s="67" t="s">
        <v>14</v>
      </c>
      <c r="J62" s="67" t="s">
        <v>13</v>
      </c>
      <c r="K62" s="55" t="s">
        <v>13</v>
      </c>
      <c r="L62" s="56" t="s">
        <v>15</v>
      </c>
      <c r="M62" s="70">
        <v>1.43</v>
      </c>
      <c r="N62" s="70" t="s">
        <v>16</v>
      </c>
      <c r="O62" s="58">
        <v>51.48</v>
      </c>
      <c r="P62" s="71">
        <v>792.56198347107443</v>
      </c>
      <c r="Q62" s="72">
        <v>959</v>
      </c>
      <c r="S62" s="62" t="str">
        <f t="shared" si="0"/>
        <v/>
      </c>
      <c r="T62" s="63"/>
      <c r="U62" s="63"/>
      <c r="V62" s="63"/>
      <c r="W62" s="63"/>
    </row>
    <row r="63" spans="1:23" ht="15.6" x14ac:dyDescent="0.25">
      <c r="A63" s="65">
        <v>168366</v>
      </c>
      <c r="B63" s="50">
        <v>1</v>
      </c>
      <c r="C63" s="66" t="s">
        <v>80</v>
      </c>
      <c r="D63" s="67" t="s">
        <v>89</v>
      </c>
      <c r="E63" s="68" t="s">
        <v>53</v>
      </c>
      <c r="F63" s="69">
        <v>597</v>
      </c>
      <c r="G63" s="69">
        <v>597</v>
      </c>
      <c r="H63" s="69" t="s">
        <v>13</v>
      </c>
      <c r="I63" s="67" t="s">
        <v>14</v>
      </c>
      <c r="J63" s="67" t="s">
        <v>13</v>
      </c>
      <c r="K63" s="55" t="s">
        <v>13</v>
      </c>
      <c r="L63" s="56" t="s">
        <v>15</v>
      </c>
      <c r="M63" s="70">
        <v>1.43</v>
      </c>
      <c r="N63" s="70" t="s">
        <v>16</v>
      </c>
      <c r="O63" s="58">
        <v>45.76</v>
      </c>
      <c r="P63" s="71">
        <v>660.33057851239676</v>
      </c>
      <c r="Q63" s="72">
        <v>799</v>
      </c>
      <c r="S63" s="62" t="str">
        <f t="shared" si="0"/>
        <v/>
      </c>
      <c r="T63" s="63"/>
      <c r="U63" s="63"/>
      <c r="V63" s="63"/>
      <c r="W63" s="63"/>
    </row>
    <row r="64" spans="1:23" ht="15.6" x14ac:dyDescent="0.25">
      <c r="A64" s="65">
        <v>168372</v>
      </c>
      <c r="B64" s="50">
        <v>1</v>
      </c>
      <c r="C64" s="66" t="s">
        <v>80</v>
      </c>
      <c r="D64" s="67" t="s">
        <v>90</v>
      </c>
      <c r="E64" s="68" t="s">
        <v>18</v>
      </c>
      <c r="F64" s="69">
        <v>1197</v>
      </c>
      <c r="G64" s="69">
        <v>297</v>
      </c>
      <c r="H64" s="69" t="s">
        <v>13</v>
      </c>
      <c r="I64" s="67" t="s">
        <v>14</v>
      </c>
      <c r="J64" s="67" t="s">
        <v>20</v>
      </c>
      <c r="K64" s="55" t="s">
        <v>13</v>
      </c>
      <c r="L64" s="56">
        <v>0</v>
      </c>
      <c r="M64" s="70">
        <v>2</v>
      </c>
      <c r="N64" s="70" t="s">
        <v>21</v>
      </c>
      <c r="O64" s="58">
        <v>68</v>
      </c>
      <c r="P64" s="71">
        <v>693.38842975206614</v>
      </c>
      <c r="Q64" s="72">
        <v>839</v>
      </c>
      <c r="S64" s="62" t="str">
        <f t="shared" si="0"/>
        <v/>
      </c>
      <c r="T64" s="63"/>
      <c r="U64" s="63"/>
      <c r="V64" s="63"/>
      <c r="W64" s="63"/>
    </row>
    <row r="65" spans="1:23" ht="15.6" x14ac:dyDescent="0.25">
      <c r="A65" s="65">
        <v>168371</v>
      </c>
      <c r="B65" s="50">
        <v>1</v>
      </c>
      <c r="C65" s="66" t="s">
        <v>80</v>
      </c>
      <c r="D65" s="67" t="s">
        <v>91</v>
      </c>
      <c r="E65" s="68" t="s">
        <v>85</v>
      </c>
      <c r="F65" s="69">
        <v>597</v>
      </c>
      <c r="G65" s="69">
        <v>297</v>
      </c>
      <c r="H65" s="69" t="s">
        <v>13</v>
      </c>
      <c r="I65" s="67" t="s">
        <v>14</v>
      </c>
      <c r="J65" s="67" t="s">
        <v>20</v>
      </c>
      <c r="K65" s="55" t="s">
        <v>13</v>
      </c>
      <c r="L65" s="56">
        <v>0</v>
      </c>
      <c r="M65" s="70">
        <v>8</v>
      </c>
      <c r="N65" s="70" t="s">
        <v>21</v>
      </c>
      <c r="O65" s="58">
        <v>256</v>
      </c>
      <c r="P65" s="71">
        <v>271.90082644628097</v>
      </c>
      <c r="Q65" s="72">
        <v>329</v>
      </c>
      <c r="S65" s="62" t="str">
        <f t="shared" si="0"/>
        <v/>
      </c>
      <c r="T65" s="63"/>
      <c r="U65" s="63"/>
      <c r="V65" s="63"/>
      <c r="W65" s="63"/>
    </row>
    <row r="66" spans="1:23" ht="15.6" x14ac:dyDescent="0.25">
      <c r="A66" s="65">
        <v>168370</v>
      </c>
      <c r="B66" s="50">
        <v>1</v>
      </c>
      <c r="C66" s="66" t="s">
        <v>80</v>
      </c>
      <c r="D66" s="67" t="s">
        <v>92</v>
      </c>
      <c r="E66" s="68" t="s">
        <v>87</v>
      </c>
      <c r="F66" s="69">
        <v>597</v>
      </c>
      <c r="G66" s="69">
        <v>80</v>
      </c>
      <c r="H66" s="69" t="s">
        <v>13</v>
      </c>
      <c r="I66" s="67" t="s">
        <v>14</v>
      </c>
      <c r="J66" s="67" t="s">
        <v>13</v>
      </c>
      <c r="K66" s="55" t="s">
        <v>13</v>
      </c>
      <c r="L66" s="56">
        <v>0</v>
      </c>
      <c r="M66" s="70">
        <v>8</v>
      </c>
      <c r="N66" s="70" t="s">
        <v>21</v>
      </c>
      <c r="O66" s="58">
        <v>896</v>
      </c>
      <c r="P66" s="71">
        <v>156.19834710743802</v>
      </c>
      <c r="Q66" s="72">
        <v>189</v>
      </c>
      <c r="S66" s="62" t="str">
        <f t="shared" si="0"/>
        <v/>
      </c>
      <c r="T66" s="63"/>
      <c r="U66" s="63"/>
      <c r="V66" s="63"/>
      <c r="W66" s="63"/>
    </row>
    <row r="67" spans="1:23" ht="15.6" x14ac:dyDescent="0.25">
      <c r="A67" s="65">
        <v>168490</v>
      </c>
      <c r="B67" s="50">
        <v>1</v>
      </c>
      <c r="C67" s="66" t="s">
        <v>93</v>
      </c>
      <c r="D67" s="67" t="s">
        <v>94</v>
      </c>
      <c r="E67" s="68" t="s">
        <v>85</v>
      </c>
      <c r="F67" s="69">
        <v>597</v>
      </c>
      <c r="G67" s="69">
        <v>297</v>
      </c>
      <c r="H67" s="69" t="s">
        <v>13</v>
      </c>
      <c r="I67" s="67" t="s">
        <v>14</v>
      </c>
      <c r="J67" s="67" t="s">
        <v>13</v>
      </c>
      <c r="K67" s="55" t="s">
        <v>13</v>
      </c>
      <c r="L67" s="56" t="s">
        <v>15</v>
      </c>
      <c r="M67" s="70">
        <v>1.42</v>
      </c>
      <c r="N67" s="70" t="s">
        <v>16</v>
      </c>
      <c r="O67" s="58">
        <v>56.8</v>
      </c>
      <c r="P67" s="71">
        <v>511.57024793388433</v>
      </c>
      <c r="Q67" s="72">
        <v>619</v>
      </c>
      <c r="S67" s="62" t="str">
        <f t="shared" si="0"/>
        <v/>
      </c>
      <c r="T67" s="63"/>
      <c r="U67" s="63"/>
      <c r="V67" s="63"/>
      <c r="W67" s="63"/>
    </row>
    <row r="68" spans="1:23" ht="15.6" x14ac:dyDescent="0.25">
      <c r="A68" s="65">
        <v>171138</v>
      </c>
      <c r="B68" s="50">
        <v>1</v>
      </c>
      <c r="C68" s="66" t="s">
        <v>93</v>
      </c>
      <c r="D68" s="67" t="s">
        <v>95</v>
      </c>
      <c r="E68" s="68" t="s">
        <v>51</v>
      </c>
      <c r="F68" s="69">
        <v>1197</v>
      </c>
      <c r="G68" s="69">
        <v>597</v>
      </c>
      <c r="H68" s="69" t="s">
        <v>13</v>
      </c>
      <c r="I68" s="67" t="s">
        <v>14</v>
      </c>
      <c r="J68" s="67" t="s">
        <v>13</v>
      </c>
      <c r="K68" s="55" t="s">
        <v>13</v>
      </c>
      <c r="L68" s="56" t="s">
        <v>15</v>
      </c>
      <c r="M68" s="70">
        <v>1.43</v>
      </c>
      <c r="N68" s="70" t="s">
        <v>16</v>
      </c>
      <c r="O68" s="58">
        <v>55.77</v>
      </c>
      <c r="P68" s="71">
        <v>693.38842975206614</v>
      </c>
      <c r="Q68" s="72">
        <v>839</v>
      </c>
      <c r="S68" s="62" t="str">
        <f t="shared" si="0"/>
        <v/>
      </c>
      <c r="T68" s="63"/>
      <c r="U68" s="63"/>
      <c r="V68" s="63"/>
      <c r="W68" s="63"/>
    </row>
    <row r="69" spans="1:23" ht="15.6" x14ac:dyDescent="0.25">
      <c r="A69" s="65">
        <v>168486</v>
      </c>
      <c r="B69" s="50">
        <v>1</v>
      </c>
      <c r="C69" s="66" t="s">
        <v>93</v>
      </c>
      <c r="D69" s="67" t="s">
        <v>96</v>
      </c>
      <c r="E69" s="68" t="s">
        <v>53</v>
      </c>
      <c r="F69" s="69">
        <v>597</v>
      </c>
      <c r="G69" s="69">
        <v>597</v>
      </c>
      <c r="H69" s="69" t="s">
        <v>13</v>
      </c>
      <c r="I69" s="67" t="s">
        <v>14</v>
      </c>
      <c r="J69" s="67" t="s">
        <v>13</v>
      </c>
      <c r="K69" s="55" t="s">
        <v>13</v>
      </c>
      <c r="L69" s="56" t="s">
        <v>15</v>
      </c>
      <c r="M69" s="70">
        <v>1.42</v>
      </c>
      <c r="N69" s="70" t="s">
        <v>16</v>
      </c>
      <c r="O69" s="58">
        <v>56.96</v>
      </c>
      <c r="P69" s="71">
        <v>511.57024793388433</v>
      </c>
      <c r="Q69" s="72">
        <v>619</v>
      </c>
      <c r="S69" s="62" t="str">
        <f t="shared" si="0"/>
        <v/>
      </c>
      <c r="T69" s="63"/>
      <c r="U69" s="63"/>
      <c r="V69" s="63"/>
      <c r="W69" s="63"/>
    </row>
    <row r="70" spans="1:23" ht="15.6" x14ac:dyDescent="0.25">
      <c r="A70" s="65">
        <v>168489</v>
      </c>
      <c r="B70" s="50">
        <v>1</v>
      </c>
      <c r="C70" s="66" t="s">
        <v>93</v>
      </c>
      <c r="D70" s="67" t="s">
        <v>97</v>
      </c>
      <c r="E70" s="68" t="s">
        <v>85</v>
      </c>
      <c r="F70" s="69">
        <v>597</v>
      </c>
      <c r="G70" s="69">
        <v>297</v>
      </c>
      <c r="H70" s="69" t="s">
        <v>13</v>
      </c>
      <c r="I70" s="67" t="s">
        <v>14</v>
      </c>
      <c r="J70" s="67" t="s">
        <v>13</v>
      </c>
      <c r="K70" s="55" t="s">
        <v>13</v>
      </c>
      <c r="L70" s="56" t="s">
        <v>15</v>
      </c>
      <c r="M70" s="70">
        <v>1.42</v>
      </c>
      <c r="N70" s="70" t="s">
        <v>16</v>
      </c>
      <c r="O70" s="58">
        <v>56.8</v>
      </c>
      <c r="P70" s="71">
        <v>511.57024793388433</v>
      </c>
      <c r="Q70" s="72">
        <v>619</v>
      </c>
      <c r="S70" s="62" t="str">
        <f t="shared" si="0"/>
        <v/>
      </c>
      <c r="T70" s="63"/>
      <c r="U70" s="63"/>
      <c r="V70" s="63"/>
      <c r="W70" s="63"/>
    </row>
    <row r="71" spans="1:23" ht="15.6" x14ac:dyDescent="0.25">
      <c r="A71" s="65">
        <v>171139</v>
      </c>
      <c r="B71" s="50">
        <v>1</v>
      </c>
      <c r="C71" s="66" t="s">
        <v>93</v>
      </c>
      <c r="D71" s="67" t="s">
        <v>98</v>
      </c>
      <c r="E71" s="68" t="s">
        <v>51</v>
      </c>
      <c r="F71" s="69">
        <v>1197</v>
      </c>
      <c r="G71" s="69">
        <v>597</v>
      </c>
      <c r="H71" s="69" t="s">
        <v>13</v>
      </c>
      <c r="I71" s="67" t="s">
        <v>14</v>
      </c>
      <c r="J71" s="67" t="s">
        <v>13</v>
      </c>
      <c r="K71" s="55" t="s">
        <v>13</v>
      </c>
      <c r="L71" s="56" t="s">
        <v>15</v>
      </c>
      <c r="M71" s="70">
        <v>1.43</v>
      </c>
      <c r="N71" s="70" t="s">
        <v>16</v>
      </c>
      <c r="O71" s="58">
        <v>55.77</v>
      </c>
      <c r="P71" s="71">
        <v>693.38842975206614</v>
      </c>
      <c r="Q71" s="72">
        <v>839</v>
      </c>
      <c r="S71" s="62" t="str">
        <f t="shared" si="0"/>
        <v/>
      </c>
      <c r="T71" s="63"/>
      <c r="U71" s="63"/>
      <c r="V71" s="63"/>
      <c r="W71" s="63"/>
    </row>
    <row r="72" spans="1:23" ht="15.6" x14ac:dyDescent="0.25">
      <c r="A72" s="65">
        <v>168485</v>
      </c>
      <c r="B72" s="50">
        <v>1</v>
      </c>
      <c r="C72" s="66" t="s">
        <v>93</v>
      </c>
      <c r="D72" s="67" t="s">
        <v>99</v>
      </c>
      <c r="E72" s="68" t="s">
        <v>53</v>
      </c>
      <c r="F72" s="69">
        <v>597</v>
      </c>
      <c r="G72" s="69">
        <v>597</v>
      </c>
      <c r="H72" s="69" t="s">
        <v>13</v>
      </c>
      <c r="I72" s="67" t="s">
        <v>14</v>
      </c>
      <c r="J72" s="67" t="s">
        <v>13</v>
      </c>
      <c r="K72" s="55" t="s">
        <v>13</v>
      </c>
      <c r="L72" s="56" t="s">
        <v>15</v>
      </c>
      <c r="M72" s="70">
        <v>1.42</v>
      </c>
      <c r="N72" s="70" t="s">
        <v>16</v>
      </c>
      <c r="O72" s="58">
        <v>56.96</v>
      </c>
      <c r="P72" s="71">
        <v>511.57024793388433</v>
      </c>
      <c r="Q72" s="72">
        <v>619</v>
      </c>
      <c r="S72" s="62" t="str">
        <f t="shared" si="0"/>
        <v/>
      </c>
      <c r="T72" s="63"/>
      <c r="U72" s="63"/>
      <c r="V72" s="63"/>
      <c r="W72" s="63"/>
    </row>
    <row r="73" spans="1:23" ht="15.6" x14ac:dyDescent="0.25">
      <c r="A73" s="65">
        <v>168491</v>
      </c>
      <c r="B73" s="50">
        <v>1</v>
      </c>
      <c r="C73" s="66" t="s">
        <v>93</v>
      </c>
      <c r="D73" s="67" t="s">
        <v>100</v>
      </c>
      <c r="E73" s="68" t="s">
        <v>85</v>
      </c>
      <c r="F73" s="69">
        <v>597</v>
      </c>
      <c r="G73" s="69">
        <v>297</v>
      </c>
      <c r="H73" s="69" t="s">
        <v>13</v>
      </c>
      <c r="I73" s="67" t="s">
        <v>14</v>
      </c>
      <c r="J73" s="67" t="s">
        <v>20</v>
      </c>
      <c r="K73" s="55" t="s">
        <v>13</v>
      </c>
      <c r="L73" s="56">
        <v>0</v>
      </c>
      <c r="M73" s="70">
        <v>10</v>
      </c>
      <c r="N73" s="70" t="s">
        <v>21</v>
      </c>
      <c r="O73" s="58">
        <v>320</v>
      </c>
      <c r="P73" s="71">
        <v>205.78512396694217</v>
      </c>
      <c r="Q73" s="72">
        <v>249</v>
      </c>
      <c r="S73" s="62" t="str">
        <f t="shared" si="0"/>
        <v/>
      </c>
      <c r="T73" s="63"/>
      <c r="U73" s="63"/>
      <c r="V73" s="63"/>
      <c r="W73" s="63"/>
    </row>
    <row r="74" spans="1:23" ht="15.6" x14ac:dyDescent="0.25">
      <c r="A74" s="65">
        <v>168488</v>
      </c>
      <c r="B74" s="50">
        <v>1</v>
      </c>
      <c r="C74" s="66" t="s">
        <v>93</v>
      </c>
      <c r="D74" s="67" t="s">
        <v>101</v>
      </c>
      <c r="E74" s="68" t="s">
        <v>85</v>
      </c>
      <c r="F74" s="69">
        <v>597</v>
      </c>
      <c r="G74" s="69">
        <v>297</v>
      </c>
      <c r="H74" s="69" t="s">
        <v>13</v>
      </c>
      <c r="I74" s="67" t="s">
        <v>14</v>
      </c>
      <c r="J74" s="67" t="s">
        <v>13</v>
      </c>
      <c r="K74" s="55" t="s">
        <v>13</v>
      </c>
      <c r="L74" s="56" t="s">
        <v>15</v>
      </c>
      <c r="M74" s="70">
        <v>1.42</v>
      </c>
      <c r="N74" s="70" t="s">
        <v>16</v>
      </c>
      <c r="O74" s="58">
        <v>56.8</v>
      </c>
      <c r="P74" s="71">
        <v>511.57024793388433</v>
      </c>
      <c r="Q74" s="72">
        <v>619</v>
      </c>
      <c r="S74" s="62" t="str">
        <f t="shared" ref="S74:S137" si="1">IF(A74="","",(IF($S$5=0,"",(IF(B74=$S$3,P74*(1-$S$5),IF(B74=$T$3,P74*(1-$T$5),IF(B74=$U$3,P74*(1-$U$5),0))))*(1-$V$5)*(IF(L74="PAL",(1-$W$5),1)))))</f>
        <v/>
      </c>
      <c r="T74" s="63"/>
      <c r="U74" s="63"/>
      <c r="V74" s="63"/>
      <c r="W74" s="63"/>
    </row>
    <row r="75" spans="1:23" ht="15.6" x14ac:dyDescent="0.25">
      <c r="A75" s="65">
        <v>171140</v>
      </c>
      <c r="B75" s="50">
        <v>1</v>
      </c>
      <c r="C75" s="66" t="s">
        <v>93</v>
      </c>
      <c r="D75" s="67" t="s">
        <v>102</v>
      </c>
      <c r="E75" s="68" t="s">
        <v>51</v>
      </c>
      <c r="F75" s="69">
        <v>1197</v>
      </c>
      <c r="G75" s="69">
        <v>597</v>
      </c>
      <c r="H75" s="69" t="s">
        <v>13</v>
      </c>
      <c r="I75" s="67" t="s">
        <v>14</v>
      </c>
      <c r="J75" s="67" t="s">
        <v>13</v>
      </c>
      <c r="K75" s="55" t="s">
        <v>13</v>
      </c>
      <c r="L75" s="56" t="s">
        <v>15</v>
      </c>
      <c r="M75" s="70">
        <v>1.43</v>
      </c>
      <c r="N75" s="70" t="s">
        <v>16</v>
      </c>
      <c r="O75" s="58">
        <v>55.77</v>
      </c>
      <c r="P75" s="71">
        <v>693.38842975206614</v>
      </c>
      <c r="Q75" s="72">
        <v>839</v>
      </c>
      <c r="S75" s="62" t="str">
        <f t="shared" si="1"/>
        <v/>
      </c>
      <c r="T75" s="63"/>
      <c r="U75" s="63"/>
      <c r="V75" s="63"/>
      <c r="W75" s="63"/>
    </row>
    <row r="76" spans="1:23" ht="15.6" x14ac:dyDescent="0.25">
      <c r="A76" s="65">
        <v>168484</v>
      </c>
      <c r="B76" s="50">
        <v>1</v>
      </c>
      <c r="C76" s="66" t="s">
        <v>93</v>
      </c>
      <c r="D76" s="67" t="s">
        <v>103</v>
      </c>
      <c r="E76" s="68" t="s">
        <v>53</v>
      </c>
      <c r="F76" s="69">
        <v>597</v>
      </c>
      <c r="G76" s="69">
        <v>597</v>
      </c>
      <c r="H76" s="69" t="s">
        <v>13</v>
      </c>
      <c r="I76" s="67" t="s">
        <v>14</v>
      </c>
      <c r="J76" s="67" t="s">
        <v>13</v>
      </c>
      <c r="K76" s="55" t="s">
        <v>13</v>
      </c>
      <c r="L76" s="56" t="s">
        <v>15</v>
      </c>
      <c r="M76" s="70">
        <v>1.42</v>
      </c>
      <c r="N76" s="70" t="s">
        <v>16</v>
      </c>
      <c r="O76" s="58">
        <v>56.96</v>
      </c>
      <c r="P76" s="71">
        <v>511.57024793388433</v>
      </c>
      <c r="Q76" s="72">
        <v>619</v>
      </c>
      <c r="S76" s="62" t="str">
        <f t="shared" si="1"/>
        <v/>
      </c>
      <c r="T76" s="63"/>
      <c r="U76" s="63"/>
      <c r="V76" s="63"/>
      <c r="W76" s="63"/>
    </row>
    <row r="77" spans="1:23" ht="15.6" x14ac:dyDescent="0.25">
      <c r="A77" s="65">
        <v>168492</v>
      </c>
      <c r="B77" s="50">
        <v>1</v>
      </c>
      <c r="C77" s="66" t="s">
        <v>93</v>
      </c>
      <c r="D77" s="67" t="s">
        <v>104</v>
      </c>
      <c r="E77" s="68" t="s">
        <v>85</v>
      </c>
      <c r="F77" s="69">
        <v>597</v>
      </c>
      <c r="G77" s="69">
        <v>297</v>
      </c>
      <c r="H77" s="69" t="s">
        <v>13</v>
      </c>
      <c r="I77" s="67" t="s">
        <v>14</v>
      </c>
      <c r="J77" s="67" t="s">
        <v>20</v>
      </c>
      <c r="K77" s="55" t="s">
        <v>13</v>
      </c>
      <c r="L77" s="56">
        <v>0</v>
      </c>
      <c r="M77" s="70">
        <v>10</v>
      </c>
      <c r="N77" s="70" t="s">
        <v>21</v>
      </c>
      <c r="O77" s="58">
        <v>320</v>
      </c>
      <c r="P77" s="71">
        <v>205.78512396694217</v>
      </c>
      <c r="Q77" s="72">
        <v>249</v>
      </c>
      <c r="S77" s="62" t="str">
        <f t="shared" si="1"/>
        <v/>
      </c>
      <c r="T77" s="63"/>
      <c r="U77" s="63"/>
      <c r="V77" s="63"/>
      <c r="W77" s="63"/>
    </row>
    <row r="78" spans="1:23" ht="15.6" x14ac:dyDescent="0.25">
      <c r="A78" s="65">
        <v>168481</v>
      </c>
      <c r="B78" s="50">
        <v>1</v>
      </c>
      <c r="C78" s="66" t="s">
        <v>93</v>
      </c>
      <c r="D78" s="67" t="s">
        <v>105</v>
      </c>
      <c r="E78" s="68" t="s">
        <v>85</v>
      </c>
      <c r="F78" s="69">
        <v>597</v>
      </c>
      <c r="G78" s="69">
        <v>297</v>
      </c>
      <c r="H78" s="69" t="s">
        <v>13</v>
      </c>
      <c r="I78" s="67" t="s">
        <v>14</v>
      </c>
      <c r="J78" s="67" t="s">
        <v>13</v>
      </c>
      <c r="K78" s="55" t="s">
        <v>13</v>
      </c>
      <c r="L78" s="56" t="s">
        <v>15</v>
      </c>
      <c r="M78" s="70">
        <v>1.42</v>
      </c>
      <c r="N78" s="70" t="s">
        <v>16</v>
      </c>
      <c r="O78" s="58">
        <v>56.8</v>
      </c>
      <c r="P78" s="71">
        <v>511.57024793388433</v>
      </c>
      <c r="Q78" s="72">
        <v>619</v>
      </c>
      <c r="S78" s="62" t="str">
        <f t="shared" si="1"/>
        <v/>
      </c>
      <c r="T78" s="63"/>
      <c r="U78" s="63"/>
      <c r="V78" s="63"/>
      <c r="W78" s="63"/>
    </row>
    <row r="79" spans="1:23" ht="15.6" x14ac:dyDescent="0.25">
      <c r="A79" s="65">
        <v>171141</v>
      </c>
      <c r="B79" s="50">
        <v>1</v>
      </c>
      <c r="C79" s="66" t="s">
        <v>93</v>
      </c>
      <c r="D79" s="67" t="s">
        <v>106</v>
      </c>
      <c r="E79" s="68" t="s">
        <v>51</v>
      </c>
      <c r="F79" s="69">
        <v>1197</v>
      </c>
      <c r="G79" s="69">
        <v>597</v>
      </c>
      <c r="H79" s="69" t="s">
        <v>13</v>
      </c>
      <c r="I79" s="67" t="s">
        <v>14</v>
      </c>
      <c r="J79" s="67" t="s">
        <v>13</v>
      </c>
      <c r="K79" s="55" t="s">
        <v>13</v>
      </c>
      <c r="L79" s="56" t="s">
        <v>15</v>
      </c>
      <c r="M79" s="70">
        <v>1.43</v>
      </c>
      <c r="N79" s="70" t="s">
        <v>16</v>
      </c>
      <c r="O79" s="58">
        <v>55.77</v>
      </c>
      <c r="P79" s="71">
        <v>693.38842975206614</v>
      </c>
      <c r="Q79" s="72">
        <v>839</v>
      </c>
      <c r="S79" s="62" t="str">
        <f t="shared" si="1"/>
        <v/>
      </c>
      <c r="T79" s="63"/>
      <c r="U79" s="63"/>
      <c r="V79" s="63"/>
      <c r="W79" s="63"/>
    </row>
    <row r="80" spans="1:23" ht="15.6" x14ac:dyDescent="0.25">
      <c r="A80" s="65">
        <v>168482</v>
      </c>
      <c r="B80" s="50">
        <v>1</v>
      </c>
      <c r="C80" s="66" t="s">
        <v>93</v>
      </c>
      <c r="D80" s="67" t="s">
        <v>107</v>
      </c>
      <c r="E80" s="68" t="s">
        <v>53</v>
      </c>
      <c r="F80" s="69">
        <v>597</v>
      </c>
      <c r="G80" s="69">
        <v>597</v>
      </c>
      <c r="H80" s="69" t="s">
        <v>13</v>
      </c>
      <c r="I80" s="67" t="s">
        <v>14</v>
      </c>
      <c r="J80" s="67" t="s">
        <v>13</v>
      </c>
      <c r="K80" s="55" t="s">
        <v>13</v>
      </c>
      <c r="L80" s="56" t="s">
        <v>15</v>
      </c>
      <c r="M80" s="70">
        <v>1.78</v>
      </c>
      <c r="N80" s="70" t="s">
        <v>16</v>
      </c>
      <c r="O80" s="58">
        <v>56.96</v>
      </c>
      <c r="P80" s="71">
        <v>511.57024793388433</v>
      </c>
      <c r="Q80" s="72">
        <v>619</v>
      </c>
      <c r="S80" s="62" t="str">
        <f t="shared" si="1"/>
        <v/>
      </c>
      <c r="T80" s="63"/>
      <c r="U80" s="63"/>
      <c r="V80" s="63"/>
      <c r="W80" s="63"/>
    </row>
    <row r="81" spans="1:23" ht="15.6" x14ac:dyDescent="0.25">
      <c r="A81" s="65">
        <v>168480</v>
      </c>
      <c r="B81" s="50">
        <v>1</v>
      </c>
      <c r="C81" s="66" t="s">
        <v>93</v>
      </c>
      <c r="D81" s="67" t="s">
        <v>108</v>
      </c>
      <c r="E81" s="68" t="s">
        <v>85</v>
      </c>
      <c r="F81" s="69">
        <v>597</v>
      </c>
      <c r="G81" s="69">
        <v>297</v>
      </c>
      <c r="H81" s="69" t="s">
        <v>13</v>
      </c>
      <c r="I81" s="67" t="s">
        <v>14</v>
      </c>
      <c r="J81" s="67" t="s">
        <v>20</v>
      </c>
      <c r="K81" s="55" t="s">
        <v>13</v>
      </c>
      <c r="L81" s="56">
        <v>0</v>
      </c>
      <c r="M81" s="70">
        <v>10</v>
      </c>
      <c r="N81" s="70" t="s">
        <v>21</v>
      </c>
      <c r="O81" s="58">
        <v>320</v>
      </c>
      <c r="P81" s="71">
        <v>205.78512396694217</v>
      </c>
      <c r="Q81" s="72">
        <v>249</v>
      </c>
      <c r="S81" s="62" t="str">
        <f t="shared" si="1"/>
        <v/>
      </c>
      <c r="T81" s="63"/>
      <c r="U81" s="63"/>
      <c r="V81" s="63"/>
      <c r="W81" s="63"/>
    </row>
    <row r="82" spans="1:23" ht="15.6" x14ac:dyDescent="0.25">
      <c r="A82" s="65">
        <v>168487</v>
      </c>
      <c r="B82" s="50">
        <v>1</v>
      </c>
      <c r="C82" s="66" t="s">
        <v>93</v>
      </c>
      <c r="D82" s="67" t="s">
        <v>109</v>
      </c>
      <c r="E82" s="68" t="s">
        <v>85</v>
      </c>
      <c r="F82" s="69">
        <v>597</v>
      </c>
      <c r="G82" s="69">
        <v>297</v>
      </c>
      <c r="H82" s="69" t="s">
        <v>13</v>
      </c>
      <c r="I82" s="67" t="s">
        <v>14</v>
      </c>
      <c r="J82" s="67" t="s">
        <v>13</v>
      </c>
      <c r="K82" s="55" t="s">
        <v>13</v>
      </c>
      <c r="L82" s="56" t="s">
        <v>15</v>
      </c>
      <c r="M82" s="70">
        <v>1.42</v>
      </c>
      <c r="N82" s="70" t="s">
        <v>16</v>
      </c>
      <c r="O82" s="58">
        <v>56.8</v>
      </c>
      <c r="P82" s="71">
        <v>511.57024793388433</v>
      </c>
      <c r="Q82" s="72">
        <v>619</v>
      </c>
      <c r="S82" s="62" t="str">
        <f t="shared" si="1"/>
        <v/>
      </c>
      <c r="T82" s="63"/>
      <c r="U82" s="63"/>
      <c r="V82" s="63"/>
      <c r="W82" s="63"/>
    </row>
    <row r="83" spans="1:23" ht="15.6" x14ac:dyDescent="0.25">
      <c r="A83" s="65">
        <v>171143</v>
      </c>
      <c r="B83" s="50">
        <v>1</v>
      </c>
      <c r="C83" s="66" t="s">
        <v>93</v>
      </c>
      <c r="D83" s="67" t="s">
        <v>110</v>
      </c>
      <c r="E83" s="68" t="s">
        <v>51</v>
      </c>
      <c r="F83" s="69">
        <v>1197</v>
      </c>
      <c r="G83" s="69">
        <v>597</v>
      </c>
      <c r="H83" s="69" t="s">
        <v>13</v>
      </c>
      <c r="I83" s="67" t="s">
        <v>14</v>
      </c>
      <c r="J83" s="67" t="s">
        <v>13</v>
      </c>
      <c r="K83" s="55" t="s">
        <v>13</v>
      </c>
      <c r="L83" s="56" t="s">
        <v>15</v>
      </c>
      <c r="M83" s="70">
        <v>1.43</v>
      </c>
      <c r="N83" s="70" t="s">
        <v>16</v>
      </c>
      <c r="O83" s="58">
        <v>55.77</v>
      </c>
      <c r="P83" s="71">
        <v>693.38842975206614</v>
      </c>
      <c r="Q83" s="72">
        <v>839</v>
      </c>
      <c r="S83" s="62" t="str">
        <f t="shared" si="1"/>
        <v/>
      </c>
      <c r="T83" s="63"/>
      <c r="U83" s="63"/>
      <c r="V83" s="63"/>
      <c r="W83" s="63"/>
    </row>
    <row r="84" spans="1:23" ht="15.6" x14ac:dyDescent="0.25">
      <c r="A84" s="65">
        <v>168483</v>
      </c>
      <c r="B84" s="50">
        <v>1</v>
      </c>
      <c r="C84" s="66" t="s">
        <v>93</v>
      </c>
      <c r="D84" s="67" t="s">
        <v>111</v>
      </c>
      <c r="E84" s="68" t="s">
        <v>53</v>
      </c>
      <c r="F84" s="69">
        <v>597</v>
      </c>
      <c r="G84" s="69">
        <v>597</v>
      </c>
      <c r="H84" s="69" t="s">
        <v>13</v>
      </c>
      <c r="I84" s="67" t="s">
        <v>14</v>
      </c>
      <c r="J84" s="67" t="s">
        <v>13</v>
      </c>
      <c r="K84" s="55" t="s">
        <v>13</v>
      </c>
      <c r="L84" s="56" t="s">
        <v>15</v>
      </c>
      <c r="M84" s="70">
        <v>1.42</v>
      </c>
      <c r="N84" s="70" t="s">
        <v>16</v>
      </c>
      <c r="O84" s="58">
        <v>56.96</v>
      </c>
      <c r="P84" s="71">
        <v>511.57024793388433</v>
      </c>
      <c r="Q84" s="72">
        <v>619</v>
      </c>
      <c r="S84" s="62" t="str">
        <f t="shared" si="1"/>
        <v/>
      </c>
      <c r="T84" s="63"/>
      <c r="U84" s="63"/>
      <c r="V84" s="63"/>
      <c r="W84" s="63"/>
    </row>
    <row r="85" spans="1:23" ht="15.6" x14ac:dyDescent="0.25">
      <c r="A85" s="65">
        <v>171122</v>
      </c>
      <c r="B85" s="50">
        <v>1</v>
      </c>
      <c r="C85" s="66" t="s">
        <v>112</v>
      </c>
      <c r="D85" s="67" t="s">
        <v>113</v>
      </c>
      <c r="E85" s="68" t="s">
        <v>12</v>
      </c>
      <c r="F85" s="69">
        <v>1202</v>
      </c>
      <c r="G85" s="69">
        <v>193</v>
      </c>
      <c r="H85" s="69" t="s">
        <v>13</v>
      </c>
      <c r="I85" s="67" t="s">
        <v>14</v>
      </c>
      <c r="J85" s="67" t="s">
        <v>13</v>
      </c>
      <c r="K85" s="55" t="s">
        <v>13</v>
      </c>
      <c r="L85" s="56" t="s">
        <v>15</v>
      </c>
      <c r="M85" s="70">
        <v>1.1599999999999999</v>
      </c>
      <c r="N85" s="70" t="s">
        <v>16</v>
      </c>
      <c r="O85" s="58">
        <v>55.68</v>
      </c>
      <c r="P85" s="71">
        <v>776.03305785123973</v>
      </c>
      <c r="Q85" s="72">
        <v>939</v>
      </c>
      <c r="S85" s="62" t="str">
        <f t="shared" si="1"/>
        <v/>
      </c>
      <c r="T85" s="63"/>
      <c r="U85" s="63"/>
      <c r="V85" s="63"/>
      <c r="W85" s="63"/>
    </row>
    <row r="86" spans="1:23" ht="15.6" x14ac:dyDescent="0.25">
      <c r="A86" s="65">
        <v>171121</v>
      </c>
      <c r="B86" s="50">
        <v>1</v>
      </c>
      <c r="C86" s="66" t="s">
        <v>112</v>
      </c>
      <c r="D86" s="67" t="s">
        <v>114</v>
      </c>
      <c r="E86" s="68" t="s">
        <v>12</v>
      </c>
      <c r="F86" s="69">
        <v>1202</v>
      </c>
      <c r="G86" s="69">
        <v>193</v>
      </c>
      <c r="H86" s="69" t="s">
        <v>13</v>
      </c>
      <c r="I86" s="67" t="s">
        <v>14</v>
      </c>
      <c r="J86" s="67" t="s">
        <v>13</v>
      </c>
      <c r="K86" s="55" t="s">
        <v>13</v>
      </c>
      <c r="L86" s="56" t="s">
        <v>15</v>
      </c>
      <c r="M86" s="70">
        <v>1.1599999999999999</v>
      </c>
      <c r="N86" s="70" t="s">
        <v>16</v>
      </c>
      <c r="O86" s="58">
        <v>55.68</v>
      </c>
      <c r="P86" s="71">
        <v>776.03305785123973</v>
      </c>
      <c r="Q86" s="72">
        <v>939</v>
      </c>
      <c r="S86" s="62" t="str">
        <f t="shared" si="1"/>
        <v/>
      </c>
      <c r="T86" s="63"/>
      <c r="U86" s="63"/>
      <c r="V86" s="63"/>
      <c r="W86" s="63"/>
    </row>
    <row r="87" spans="1:23" ht="15.6" x14ac:dyDescent="0.25">
      <c r="A87" s="65">
        <v>172668</v>
      </c>
      <c r="B87" s="50">
        <v>1</v>
      </c>
      <c r="C87" s="66" t="s">
        <v>115</v>
      </c>
      <c r="D87" s="74" t="s">
        <v>116</v>
      </c>
      <c r="E87" s="75" t="s">
        <v>49</v>
      </c>
      <c r="F87" s="76">
        <v>1197</v>
      </c>
      <c r="G87" s="77">
        <v>1197</v>
      </c>
      <c r="H87" s="69" t="s">
        <v>13</v>
      </c>
      <c r="I87" s="67" t="s">
        <v>14</v>
      </c>
      <c r="J87" s="67" t="s">
        <v>13</v>
      </c>
      <c r="K87" s="55" t="s">
        <v>13</v>
      </c>
      <c r="L87" s="56" t="s">
        <v>15</v>
      </c>
      <c r="M87" s="70">
        <v>1.43</v>
      </c>
      <c r="N87" s="70" t="s">
        <v>16</v>
      </c>
      <c r="O87" s="58">
        <v>57.2</v>
      </c>
      <c r="P87" s="71">
        <v>1073.5537190082646</v>
      </c>
      <c r="Q87" s="60">
        <v>1299</v>
      </c>
      <c r="S87" s="62" t="str">
        <f t="shared" si="1"/>
        <v/>
      </c>
      <c r="T87" s="63"/>
      <c r="U87" s="63"/>
      <c r="V87" s="63"/>
      <c r="W87" s="63"/>
    </row>
    <row r="88" spans="1:23" ht="15.6" x14ac:dyDescent="0.25">
      <c r="A88" s="65">
        <v>172667</v>
      </c>
      <c r="B88" s="50">
        <v>1</v>
      </c>
      <c r="C88" s="66" t="s">
        <v>115</v>
      </c>
      <c r="D88" s="74" t="s">
        <v>117</v>
      </c>
      <c r="E88" s="75" t="s">
        <v>51</v>
      </c>
      <c r="F88" s="76">
        <v>1197</v>
      </c>
      <c r="G88" s="77">
        <v>597</v>
      </c>
      <c r="H88" s="69" t="s">
        <v>13</v>
      </c>
      <c r="I88" s="67" t="s">
        <v>14</v>
      </c>
      <c r="J88" s="67" t="s">
        <v>13</v>
      </c>
      <c r="K88" s="55" t="s">
        <v>13</v>
      </c>
      <c r="L88" s="56" t="s">
        <v>15</v>
      </c>
      <c r="M88" s="70">
        <v>1.43</v>
      </c>
      <c r="N88" s="70" t="s">
        <v>16</v>
      </c>
      <c r="O88" s="58">
        <v>51.48</v>
      </c>
      <c r="P88" s="71">
        <v>759.50413223140504</v>
      </c>
      <c r="Q88" s="72">
        <v>919</v>
      </c>
      <c r="S88" s="62" t="str">
        <f t="shared" si="1"/>
        <v/>
      </c>
      <c r="T88" s="63"/>
      <c r="U88" s="63"/>
      <c r="V88" s="63"/>
      <c r="W88" s="63"/>
    </row>
    <row r="89" spans="1:23" ht="15.6" x14ac:dyDescent="0.25">
      <c r="A89" s="65">
        <v>171111</v>
      </c>
      <c r="B89" s="50">
        <v>1</v>
      </c>
      <c r="C89" s="66" t="s">
        <v>118</v>
      </c>
      <c r="D89" s="67" t="s">
        <v>119</v>
      </c>
      <c r="E89" s="68" t="s">
        <v>51</v>
      </c>
      <c r="F89" s="69">
        <v>1197</v>
      </c>
      <c r="G89" s="69">
        <v>597</v>
      </c>
      <c r="H89" s="69" t="s">
        <v>13</v>
      </c>
      <c r="I89" s="67" t="s">
        <v>14</v>
      </c>
      <c r="J89" s="67" t="s">
        <v>13</v>
      </c>
      <c r="K89" s="55" t="s">
        <v>13</v>
      </c>
      <c r="L89" s="56" t="s">
        <v>15</v>
      </c>
      <c r="M89" s="70">
        <v>1.43</v>
      </c>
      <c r="N89" s="70" t="s">
        <v>16</v>
      </c>
      <c r="O89" s="58">
        <v>51.48</v>
      </c>
      <c r="P89" s="71">
        <v>792.56198347107443</v>
      </c>
      <c r="Q89" s="60">
        <v>959</v>
      </c>
      <c r="S89" s="62" t="str">
        <f t="shared" si="1"/>
        <v/>
      </c>
      <c r="T89" s="63"/>
      <c r="U89" s="63"/>
      <c r="V89" s="63"/>
      <c r="W89" s="63"/>
    </row>
    <row r="90" spans="1:23" ht="15.6" x14ac:dyDescent="0.25">
      <c r="A90" s="49">
        <v>171110</v>
      </c>
      <c r="B90" s="50">
        <v>1</v>
      </c>
      <c r="C90" s="51" t="s">
        <v>118</v>
      </c>
      <c r="D90" s="52" t="s">
        <v>120</v>
      </c>
      <c r="E90" s="53" t="s">
        <v>53</v>
      </c>
      <c r="F90" s="54">
        <v>597</v>
      </c>
      <c r="G90" s="54">
        <v>597</v>
      </c>
      <c r="H90" s="54" t="s">
        <v>13</v>
      </c>
      <c r="I90" s="52" t="s">
        <v>14</v>
      </c>
      <c r="J90" s="52" t="s">
        <v>13</v>
      </c>
      <c r="K90" s="55" t="s">
        <v>13</v>
      </c>
      <c r="L90" s="56" t="s">
        <v>15</v>
      </c>
      <c r="M90" s="57">
        <v>1.43</v>
      </c>
      <c r="N90" s="57" t="s">
        <v>16</v>
      </c>
      <c r="O90" s="58">
        <v>45.76</v>
      </c>
      <c r="P90" s="59">
        <v>693.38842975206614</v>
      </c>
      <c r="Q90" s="60">
        <v>839</v>
      </c>
      <c r="S90" s="62" t="str">
        <f t="shared" si="1"/>
        <v/>
      </c>
      <c r="T90" s="63"/>
      <c r="U90" s="63"/>
      <c r="V90" s="63"/>
      <c r="W90" s="63"/>
    </row>
    <row r="91" spans="1:23" ht="15.6" x14ac:dyDescent="0.25">
      <c r="A91" s="65">
        <v>171109</v>
      </c>
      <c r="B91" s="50">
        <v>1</v>
      </c>
      <c r="C91" s="66" t="s">
        <v>118</v>
      </c>
      <c r="D91" s="67" t="s">
        <v>121</v>
      </c>
      <c r="E91" s="68" t="s">
        <v>51</v>
      </c>
      <c r="F91" s="69">
        <v>1197</v>
      </c>
      <c r="G91" s="69">
        <v>597</v>
      </c>
      <c r="H91" s="69" t="s">
        <v>13</v>
      </c>
      <c r="I91" s="67" t="s">
        <v>14</v>
      </c>
      <c r="J91" s="67" t="s">
        <v>13</v>
      </c>
      <c r="K91" s="55" t="s">
        <v>13</v>
      </c>
      <c r="L91" s="56" t="s">
        <v>15</v>
      </c>
      <c r="M91" s="70">
        <v>1.43</v>
      </c>
      <c r="N91" s="70" t="s">
        <v>16</v>
      </c>
      <c r="O91" s="58">
        <v>51.48</v>
      </c>
      <c r="P91" s="71">
        <v>792.56198347107443</v>
      </c>
      <c r="Q91" s="72">
        <v>959</v>
      </c>
      <c r="S91" s="62" t="str">
        <f t="shared" si="1"/>
        <v/>
      </c>
      <c r="T91" s="63"/>
      <c r="U91" s="63"/>
      <c r="V91" s="63"/>
      <c r="W91" s="63"/>
    </row>
    <row r="92" spans="1:23" ht="15.6" x14ac:dyDescent="0.25">
      <c r="A92" s="65">
        <v>171108</v>
      </c>
      <c r="B92" s="50">
        <v>1</v>
      </c>
      <c r="C92" s="66" t="s">
        <v>118</v>
      </c>
      <c r="D92" s="67" t="s">
        <v>122</v>
      </c>
      <c r="E92" s="68" t="s">
        <v>53</v>
      </c>
      <c r="F92" s="69">
        <v>597</v>
      </c>
      <c r="G92" s="69">
        <v>597</v>
      </c>
      <c r="H92" s="69" t="s">
        <v>13</v>
      </c>
      <c r="I92" s="67" t="s">
        <v>14</v>
      </c>
      <c r="J92" s="67" t="s">
        <v>13</v>
      </c>
      <c r="K92" s="55" t="s">
        <v>13</v>
      </c>
      <c r="L92" s="56" t="s">
        <v>15</v>
      </c>
      <c r="M92" s="70">
        <v>1.43</v>
      </c>
      <c r="N92" s="70" t="s">
        <v>16</v>
      </c>
      <c r="O92" s="58">
        <v>45.76</v>
      </c>
      <c r="P92" s="71">
        <v>693.38842975206614</v>
      </c>
      <c r="Q92" s="60">
        <v>839</v>
      </c>
      <c r="S92" s="62" t="str">
        <f t="shared" si="1"/>
        <v/>
      </c>
      <c r="T92" s="63"/>
      <c r="U92" s="63"/>
      <c r="V92" s="63"/>
      <c r="W92" s="63"/>
    </row>
    <row r="93" spans="1:23" ht="15.6" x14ac:dyDescent="0.25">
      <c r="A93" s="65">
        <v>168395</v>
      </c>
      <c r="B93" s="50">
        <v>1</v>
      </c>
      <c r="C93" s="66" t="s">
        <v>123</v>
      </c>
      <c r="D93" s="67" t="s">
        <v>124</v>
      </c>
      <c r="E93" s="68" t="s">
        <v>51</v>
      </c>
      <c r="F93" s="69">
        <v>1197</v>
      </c>
      <c r="G93" s="69">
        <v>597</v>
      </c>
      <c r="H93" s="69" t="s">
        <v>13</v>
      </c>
      <c r="I93" s="67" t="s">
        <v>14</v>
      </c>
      <c r="J93" s="67" t="s">
        <v>13</v>
      </c>
      <c r="K93" s="55" t="s">
        <v>13</v>
      </c>
      <c r="L93" s="56" t="s">
        <v>15</v>
      </c>
      <c r="M93" s="70">
        <v>1.43</v>
      </c>
      <c r="N93" s="70" t="s">
        <v>16</v>
      </c>
      <c r="O93" s="58">
        <v>51.48</v>
      </c>
      <c r="P93" s="71">
        <v>792.56198347107443</v>
      </c>
      <c r="Q93" s="72">
        <v>959</v>
      </c>
      <c r="S93" s="62" t="str">
        <f t="shared" si="1"/>
        <v/>
      </c>
      <c r="T93" s="63"/>
      <c r="U93" s="63"/>
      <c r="V93" s="63"/>
      <c r="W93" s="63"/>
    </row>
    <row r="94" spans="1:23" ht="15.6" x14ac:dyDescent="0.25">
      <c r="A94" s="65">
        <v>168390</v>
      </c>
      <c r="B94" s="50">
        <v>1</v>
      </c>
      <c r="C94" s="66" t="s">
        <v>123</v>
      </c>
      <c r="D94" s="67" t="s">
        <v>125</v>
      </c>
      <c r="E94" s="68" t="s">
        <v>53</v>
      </c>
      <c r="F94" s="69">
        <v>597</v>
      </c>
      <c r="G94" s="69">
        <v>597</v>
      </c>
      <c r="H94" s="69" t="s">
        <v>13</v>
      </c>
      <c r="I94" s="67" t="s">
        <v>14</v>
      </c>
      <c r="J94" s="67" t="s">
        <v>13</v>
      </c>
      <c r="K94" s="55" t="s">
        <v>13</v>
      </c>
      <c r="L94" s="56" t="s">
        <v>15</v>
      </c>
      <c r="M94" s="70">
        <v>1.43</v>
      </c>
      <c r="N94" s="70" t="s">
        <v>16</v>
      </c>
      <c r="O94" s="58">
        <v>45.76</v>
      </c>
      <c r="P94" s="71">
        <v>660.33057851239676</v>
      </c>
      <c r="Q94" s="60">
        <v>799</v>
      </c>
      <c r="S94" s="62" t="str">
        <f t="shared" si="1"/>
        <v/>
      </c>
      <c r="T94" s="63"/>
      <c r="U94" s="63"/>
      <c r="V94" s="63"/>
      <c r="W94" s="63"/>
    </row>
    <row r="95" spans="1:23" ht="15.6" x14ac:dyDescent="0.25">
      <c r="A95" s="65">
        <v>168393</v>
      </c>
      <c r="B95" s="50">
        <v>1</v>
      </c>
      <c r="C95" s="66" t="s">
        <v>123</v>
      </c>
      <c r="D95" s="67" t="s">
        <v>126</v>
      </c>
      <c r="E95" s="68" t="s">
        <v>51</v>
      </c>
      <c r="F95" s="69">
        <v>1197</v>
      </c>
      <c r="G95" s="69">
        <v>597</v>
      </c>
      <c r="H95" s="69" t="s">
        <v>13</v>
      </c>
      <c r="I95" s="67" t="s">
        <v>14</v>
      </c>
      <c r="J95" s="67" t="s">
        <v>13</v>
      </c>
      <c r="K95" s="55" t="s">
        <v>13</v>
      </c>
      <c r="L95" s="56" t="s">
        <v>15</v>
      </c>
      <c r="M95" s="70">
        <v>1.43</v>
      </c>
      <c r="N95" s="70" t="s">
        <v>16</v>
      </c>
      <c r="O95" s="58">
        <v>51.48</v>
      </c>
      <c r="P95" s="71">
        <v>792.56198347107443</v>
      </c>
      <c r="Q95" s="72">
        <v>959</v>
      </c>
      <c r="S95" s="62" t="str">
        <f t="shared" si="1"/>
        <v/>
      </c>
      <c r="T95" s="63"/>
      <c r="U95" s="63"/>
      <c r="V95" s="63"/>
      <c r="W95" s="63"/>
    </row>
    <row r="96" spans="1:23" ht="15.6" x14ac:dyDescent="0.25">
      <c r="A96" s="65">
        <v>168392</v>
      </c>
      <c r="B96" s="50">
        <v>1</v>
      </c>
      <c r="C96" s="66" t="s">
        <v>123</v>
      </c>
      <c r="D96" s="67" t="s">
        <v>127</v>
      </c>
      <c r="E96" s="68" t="s">
        <v>53</v>
      </c>
      <c r="F96" s="69">
        <v>597</v>
      </c>
      <c r="G96" s="69">
        <v>597</v>
      </c>
      <c r="H96" s="69" t="s">
        <v>13</v>
      </c>
      <c r="I96" s="67" t="s">
        <v>14</v>
      </c>
      <c r="J96" s="67" t="s">
        <v>13</v>
      </c>
      <c r="K96" s="55" t="s">
        <v>13</v>
      </c>
      <c r="L96" s="56" t="s">
        <v>15</v>
      </c>
      <c r="M96" s="70">
        <v>1.43</v>
      </c>
      <c r="N96" s="70" t="s">
        <v>16</v>
      </c>
      <c r="O96" s="58">
        <v>45.76</v>
      </c>
      <c r="P96" s="71">
        <v>660.33057851239676</v>
      </c>
      <c r="Q96" s="72">
        <v>799</v>
      </c>
      <c r="S96" s="62" t="str">
        <f t="shared" si="1"/>
        <v/>
      </c>
      <c r="T96" s="63"/>
      <c r="U96" s="63"/>
      <c r="V96" s="63"/>
      <c r="W96" s="63"/>
    </row>
    <row r="97" spans="1:23" ht="15.6" x14ac:dyDescent="0.25">
      <c r="A97" s="65">
        <v>168394</v>
      </c>
      <c r="B97" s="50">
        <v>1</v>
      </c>
      <c r="C97" s="66" t="s">
        <v>123</v>
      </c>
      <c r="D97" s="67" t="s">
        <v>128</v>
      </c>
      <c r="E97" s="68" t="s">
        <v>51</v>
      </c>
      <c r="F97" s="69">
        <v>1197</v>
      </c>
      <c r="G97" s="69">
        <v>597</v>
      </c>
      <c r="H97" s="69" t="s">
        <v>13</v>
      </c>
      <c r="I97" s="67" t="s">
        <v>14</v>
      </c>
      <c r="J97" s="67" t="s">
        <v>13</v>
      </c>
      <c r="K97" s="55" t="s">
        <v>13</v>
      </c>
      <c r="L97" s="56" t="s">
        <v>15</v>
      </c>
      <c r="M97" s="70">
        <v>1.43</v>
      </c>
      <c r="N97" s="70" t="s">
        <v>16</v>
      </c>
      <c r="O97" s="58">
        <v>51.48</v>
      </c>
      <c r="P97" s="71">
        <v>792.56198347107443</v>
      </c>
      <c r="Q97" s="72">
        <v>959</v>
      </c>
      <c r="S97" s="62" t="str">
        <f t="shared" si="1"/>
        <v/>
      </c>
      <c r="T97" s="63"/>
      <c r="U97" s="63"/>
      <c r="V97" s="63"/>
      <c r="W97" s="63"/>
    </row>
    <row r="98" spans="1:23" ht="15.6" x14ac:dyDescent="0.25">
      <c r="A98" s="65">
        <v>168391</v>
      </c>
      <c r="B98" s="50">
        <v>1</v>
      </c>
      <c r="C98" s="66" t="s">
        <v>123</v>
      </c>
      <c r="D98" s="67" t="s">
        <v>129</v>
      </c>
      <c r="E98" s="68" t="s">
        <v>53</v>
      </c>
      <c r="F98" s="69">
        <v>597</v>
      </c>
      <c r="G98" s="69">
        <v>597</v>
      </c>
      <c r="H98" s="69" t="s">
        <v>13</v>
      </c>
      <c r="I98" s="67" t="s">
        <v>14</v>
      </c>
      <c r="J98" s="67" t="s">
        <v>13</v>
      </c>
      <c r="K98" s="55" t="s">
        <v>13</v>
      </c>
      <c r="L98" s="56" t="s">
        <v>15</v>
      </c>
      <c r="M98" s="70">
        <v>1.43</v>
      </c>
      <c r="N98" s="70" t="s">
        <v>16</v>
      </c>
      <c r="O98" s="58">
        <v>45.76</v>
      </c>
      <c r="P98" s="71">
        <v>660.33057851239676</v>
      </c>
      <c r="Q98" s="60">
        <v>799</v>
      </c>
      <c r="S98" s="62" t="str">
        <f t="shared" si="1"/>
        <v/>
      </c>
      <c r="T98" s="63"/>
      <c r="U98" s="63"/>
      <c r="V98" s="63"/>
      <c r="W98" s="63"/>
    </row>
    <row r="99" spans="1:23" ht="15.6" x14ac:dyDescent="0.25">
      <c r="A99" s="65">
        <v>168465</v>
      </c>
      <c r="B99" s="50">
        <v>1</v>
      </c>
      <c r="C99" s="66" t="s">
        <v>130</v>
      </c>
      <c r="D99" s="67" t="s">
        <v>131</v>
      </c>
      <c r="E99" s="68" t="s">
        <v>51</v>
      </c>
      <c r="F99" s="69">
        <v>1197</v>
      </c>
      <c r="G99" s="69">
        <v>597</v>
      </c>
      <c r="H99" s="69" t="s">
        <v>13</v>
      </c>
      <c r="I99" s="67" t="s">
        <v>132</v>
      </c>
      <c r="J99" s="67" t="s">
        <v>13</v>
      </c>
      <c r="K99" s="55" t="s">
        <v>13</v>
      </c>
      <c r="L99" s="56" t="s">
        <v>15</v>
      </c>
      <c r="M99" s="70">
        <v>1.43</v>
      </c>
      <c r="N99" s="70" t="s">
        <v>16</v>
      </c>
      <c r="O99" s="58">
        <v>51.48</v>
      </c>
      <c r="P99" s="71">
        <v>1023.9669421487604</v>
      </c>
      <c r="Q99" s="60">
        <v>1239</v>
      </c>
      <c r="S99" s="62" t="str">
        <f t="shared" si="1"/>
        <v/>
      </c>
      <c r="T99" s="63"/>
      <c r="U99" s="63"/>
      <c r="V99" s="63"/>
      <c r="W99" s="63"/>
    </row>
    <row r="100" spans="1:23" ht="15.6" x14ac:dyDescent="0.25">
      <c r="A100" s="65">
        <v>168468</v>
      </c>
      <c r="B100" s="50">
        <v>1</v>
      </c>
      <c r="C100" s="66" t="s">
        <v>130</v>
      </c>
      <c r="D100" s="67" t="s">
        <v>133</v>
      </c>
      <c r="E100" s="68" t="s">
        <v>53</v>
      </c>
      <c r="F100" s="69">
        <v>597</v>
      </c>
      <c r="G100" s="69">
        <v>597</v>
      </c>
      <c r="H100" s="69" t="s">
        <v>13</v>
      </c>
      <c r="I100" s="67" t="s">
        <v>132</v>
      </c>
      <c r="J100" s="67" t="s">
        <v>13</v>
      </c>
      <c r="K100" s="55" t="s">
        <v>13</v>
      </c>
      <c r="L100" s="56" t="s">
        <v>15</v>
      </c>
      <c r="M100" s="70">
        <v>1.43</v>
      </c>
      <c r="N100" s="70" t="s">
        <v>16</v>
      </c>
      <c r="O100" s="58">
        <v>43.2</v>
      </c>
      <c r="P100" s="71">
        <v>866.94214876033061</v>
      </c>
      <c r="Q100" s="72">
        <v>1049</v>
      </c>
      <c r="S100" s="62" t="str">
        <f t="shared" si="1"/>
        <v/>
      </c>
      <c r="T100" s="63"/>
      <c r="U100" s="63"/>
      <c r="V100" s="63"/>
      <c r="W100" s="63"/>
    </row>
    <row r="101" spans="1:23" ht="15.6" x14ac:dyDescent="0.25">
      <c r="A101" s="65">
        <v>168462</v>
      </c>
      <c r="B101" s="50">
        <v>1</v>
      </c>
      <c r="C101" s="66" t="s">
        <v>134</v>
      </c>
      <c r="D101" s="67" t="s">
        <v>135</v>
      </c>
      <c r="E101" s="68" t="s">
        <v>51</v>
      </c>
      <c r="F101" s="69">
        <v>1197</v>
      </c>
      <c r="G101" s="69">
        <v>597</v>
      </c>
      <c r="H101" s="69" t="s">
        <v>13</v>
      </c>
      <c r="I101" s="67" t="s">
        <v>14</v>
      </c>
      <c r="J101" s="67" t="s">
        <v>13</v>
      </c>
      <c r="K101" s="55" t="s">
        <v>13</v>
      </c>
      <c r="L101" s="56" t="s">
        <v>15</v>
      </c>
      <c r="M101" s="70">
        <v>1.43</v>
      </c>
      <c r="N101" s="70" t="s">
        <v>16</v>
      </c>
      <c r="O101" s="58">
        <v>51.48</v>
      </c>
      <c r="P101" s="71">
        <v>792.56198347107443</v>
      </c>
      <c r="Q101" s="72">
        <v>959</v>
      </c>
      <c r="S101" s="62" t="str">
        <f t="shared" si="1"/>
        <v/>
      </c>
      <c r="T101" s="63"/>
      <c r="U101" s="63"/>
      <c r="V101" s="63"/>
      <c r="W101" s="63"/>
    </row>
    <row r="102" spans="1:23" ht="15.6" x14ac:dyDescent="0.25">
      <c r="A102" s="65">
        <v>168463</v>
      </c>
      <c r="B102" s="50">
        <v>1</v>
      </c>
      <c r="C102" s="66" t="s">
        <v>130</v>
      </c>
      <c r="D102" s="67" t="s">
        <v>136</v>
      </c>
      <c r="E102" s="68" t="s">
        <v>51</v>
      </c>
      <c r="F102" s="69">
        <v>1197</v>
      </c>
      <c r="G102" s="69">
        <v>597</v>
      </c>
      <c r="H102" s="69" t="s">
        <v>13</v>
      </c>
      <c r="I102" s="67" t="s">
        <v>132</v>
      </c>
      <c r="J102" s="67" t="s">
        <v>13</v>
      </c>
      <c r="K102" s="55" t="s">
        <v>13</v>
      </c>
      <c r="L102" s="56" t="s">
        <v>15</v>
      </c>
      <c r="M102" s="70">
        <v>1.43</v>
      </c>
      <c r="N102" s="70" t="s">
        <v>16</v>
      </c>
      <c r="O102" s="58">
        <v>51.48</v>
      </c>
      <c r="P102" s="71">
        <v>1023.9669421487604</v>
      </c>
      <c r="Q102" s="72">
        <v>1239</v>
      </c>
      <c r="S102" s="62" t="str">
        <f t="shared" si="1"/>
        <v/>
      </c>
      <c r="T102" s="63"/>
      <c r="U102" s="63"/>
      <c r="V102" s="63"/>
      <c r="W102" s="63"/>
    </row>
    <row r="103" spans="1:23" ht="15.6" x14ac:dyDescent="0.25">
      <c r="A103" s="65">
        <v>168466</v>
      </c>
      <c r="B103" s="50">
        <v>1</v>
      </c>
      <c r="C103" s="66" t="s">
        <v>130</v>
      </c>
      <c r="D103" s="67" t="s">
        <v>137</v>
      </c>
      <c r="E103" s="68" t="s">
        <v>53</v>
      </c>
      <c r="F103" s="69">
        <v>597</v>
      </c>
      <c r="G103" s="69">
        <v>597</v>
      </c>
      <c r="H103" s="69" t="s">
        <v>13</v>
      </c>
      <c r="I103" s="67" t="s">
        <v>132</v>
      </c>
      <c r="J103" s="67" t="s">
        <v>13</v>
      </c>
      <c r="K103" s="55" t="s">
        <v>13</v>
      </c>
      <c r="L103" s="56" t="s">
        <v>15</v>
      </c>
      <c r="M103" s="70">
        <v>1.43</v>
      </c>
      <c r="N103" s="70" t="s">
        <v>16</v>
      </c>
      <c r="O103" s="58">
        <v>45.76</v>
      </c>
      <c r="P103" s="71">
        <v>866.94214876033061</v>
      </c>
      <c r="Q103" s="60">
        <v>1049</v>
      </c>
      <c r="S103" s="62" t="str">
        <f t="shared" si="1"/>
        <v/>
      </c>
      <c r="T103" s="63"/>
      <c r="U103" s="63"/>
      <c r="V103" s="63"/>
      <c r="W103" s="63"/>
    </row>
    <row r="104" spans="1:23" ht="15.6" x14ac:dyDescent="0.25">
      <c r="A104" s="65">
        <v>168460</v>
      </c>
      <c r="B104" s="50">
        <v>1</v>
      </c>
      <c r="C104" s="66" t="s">
        <v>134</v>
      </c>
      <c r="D104" s="67" t="s">
        <v>138</v>
      </c>
      <c r="E104" s="68" t="s">
        <v>51</v>
      </c>
      <c r="F104" s="69">
        <v>1197</v>
      </c>
      <c r="G104" s="69">
        <v>597</v>
      </c>
      <c r="H104" s="69" t="s">
        <v>13</v>
      </c>
      <c r="I104" s="67" t="s">
        <v>14</v>
      </c>
      <c r="J104" s="67" t="s">
        <v>13</v>
      </c>
      <c r="K104" s="55" t="s">
        <v>13</v>
      </c>
      <c r="L104" s="56" t="s">
        <v>15</v>
      </c>
      <c r="M104" s="70">
        <v>1.44</v>
      </c>
      <c r="N104" s="70" t="s">
        <v>16</v>
      </c>
      <c r="O104" s="58">
        <v>51.48</v>
      </c>
      <c r="P104" s="71">
        <v>792.56198347107443</v>
      </c>
      <c r="Q104" s="60">
        <v>959</v>
      </c>
      <c r="S104" s="62" t="str">
        <f t="shared" si="1"/>
        <v/>
      </c>
      <c r="T104" s="63"/>
      <c r="U104" s="63"/>
      <c r="V104" s="63"/>
      <c r="W104" s="63"/>
    </row>
    <row r="105" spans="1:23" ht="15.6" x14ac:dyDescent="0.25">
      <c r="A105" s="65">
        <v>168457</v>
      </c>
      <c r="B105" s="50">
        <v>1</v>
      </c>
      <c r="C105" s="66" t="s">
        <v>134</v>
      </c>
      <c r="D105" s="67" t="s">
        <v>139</v>
      </c>
      <c r="E105" s="68" t="s">
        <v>53</v>
      </c>
      <c r="F105" s="69">
        <v>597</v>
      </c>
      <c r="G105" s="69">
        <v>597</v>
      </c>
      <c r="H105" s="69" t="s">
        <v>13</v>
      </c>
      <c r="I105" s="67" t="s">
        <v>14</v>
      </c>
      <c r="J105" s="67" t="s">
        <v>13</v>
      </c>
      <c r="K105" s="55" t="s">
        <v>13</v>
      </c>
      <c r="L105" s="56" t="s">
        <v>15</v>
      </c>
      <c r="M105" s="70">
        <v>1.43</v>
      </c>
      <c r="N105" s="70" t="s">
        <v>16</v>
      </c>
      <c r="O105" s="58">
        <v>45.76</v>
      </c>
      <c r="P105" s="71">
        <v>660.33057851239676</v>
      </c>
      <c r="Q105" s="72">
        <v>799</v>
      </c>
      <c r="S105" s="62" t="str">
        <f t="shared" si="1"/>
        <v/>
      </c>
      <c r="T105" s="63"/>
      <c r="U105" s="63"/>
      <c r="V105" s="63"/>
      <c r="W105" s="63"/>
    </row>
    <row r="106" spans="1:23" ht="15.6" x14ac:dyDescent="0.25">
      <c r="A106" s="65">
        <v>168464</v>
      </c>
      <c r="B106" s="50">
        <v>1</v>
      </c>
      <c r="C106" s="66" t="s">
        <v>130</v>
      </c>
      <c r="D106" s="67" t="s">
        <v>140</v>
      </c>
      <c r="E106" s="68" t="s">
        <v>51</v>
      </c>
      <c r="F106" s="69">
        <v>1197</v>
      </c>
      <c r="G106" s="69">
        <v>597</v>
      </c>
      <c r="H106" s="69" t="s">
        <v>13</v>
      </c>
      <c r="I106" s="67" t="s">
        <v>132</v>
      </c>
      <c r="J106" s="67" t="s">
        <v>13</v>
      </c>
      <c r="K106" s="55" t="s">
        <v>13</v>
      </c>
      <c r="L106" s="56" t="s">
        <v>15</v>
      </c>
      <c r="M106" s="70">
        <v>1.43</v>
      </c>
      <c r="N106" s="70" t="s">
        <v>16</v>
      </c>
      <c r="O106" s="58">
        <v>51.48</v>
      </c>
      <c r="P106" s="71">
        <v>1023.9669421487604</v>
      </c>
      <c r="Q106" s="72">
        <v>1239</v>
      </c>
      <c r="S106" s="62" t="str">
        <f t="shared" si="1"/>
        <v/>
      </c>
      <c r="T106" s="63"/>
      <c r="U106" s="63"/>
      <c r="V106" s="63"/>
      <c r="W106" s="63"/>
    </row>
    <row r="107" spans="1:23" ht="15.6" x14ac:dyDescent="0.25">
      <c r="A107" s="65">
        <v>168467</v>
      </c>
      <c r="B107" s="50">
        <v>1</v>
      </c>
      <c r="C107" s="66" t="s">
        <v>130</v>
      </c>
      <c r="D107" s="67" t="s">
        <v>141</v>
      </c>
      <c r="E107" s="68" t="s">
        <v>53</v>
      </c>
      <c r="F107" s="69">
        <v>597</v>
      </c>
      <c r="G107" s="69">
        <v>597</v>
      </c>
      <c r="H107" s="69" t="s">
        <v>13</v>
      </c>
      <c r="I107" s="67" t="s">
        <v>132</v>
      </c>
      <c r="J107" s="67" t="s">
        <v>13</v>
      </c>
      <c r="K107" s="55" t="s">
        <v>13</v>
      </c>
      <c r="L107" s="56" t="s">
        <v>15</v>
      </c>
      <c r="M107" s="70">
        <v>1.43</v>
      </c>
      <c r="N107" s="70" t="s">
        <v>16</v>
      </c>
      <c r="O107" s="58">
        <v>45.76</v>
      </c>
      <c r="P107" s="71">
        <v>866.94214876033061</v>
      </c>
      <c r="Q107" s="60">
        <v>1049</v>
      </c>
      <c r="S107" s="62" t="str">
        <f t="shared" si="1"/>
        <v/>
      </c>
      <c r="T107" s="63"/>
      <c r="U107" s="63"/>
      <c r="V107" s="63"/>
      <c r="W107" s="63"/>
    </row>
    <row r="108" spans="1:23" ht="15.6" x14ac:dyDescent="0.25">
      <c r="A108" s="65">
        <v>168461</v>
      </c>
      <c r="B108" s="50">
        <v>1</v>
      </c>
      <c r="C108" s="66" t="s">
        <v>134</v>
      </c>
      <c r="D108" s="67" t="s">
        <v>142</v>
      </c>
      <c r="E108" s="68" t="s">
        <v>51</v>
      </c>
      <c r="F108" s="69">
        <v>1197</v>
      </c>
      <c r="G108" s="69">
        <v>597</v>
      </c>
      <c r="H108" s="69" t="s">
        <v>13</v>
      </c>
      <c r="I108" s="67" t="s">
        <v>14</v>
      </c>
      <c r="J108" s="67" t="s">
        <v>13</v>
      </c>
      <c r="K108" s="55" t="s">
        <v>13</v>
      </c>
      <c r="L108" s="56" t="s">
        <v>15</v>
      </c>
      <c r="M108" s="70">
        <v>1.43</v>
      </c>
      <c r="N108" s="70" t="s">
        <v>16</v>
      </c>
      <c r="O108" s="58">
        <v>51.48</v>
      </c>
      <c r="P108" s="71">
        <v>792.56198347107443</v>
      </c>
      <c r="Q108" s="72">
        <v>959</v>
      </c>
      <c r="S108" s="62" t="str">
        <f t="shared" si="1"/>
        <v/>
      </c>
      <c r="T108" s="63"/>
      <c r="U108" s="63"/>
      <c r="V108" s="63"/>
      <c r="W108" s="63"/>
    </row>
    <row r="109" spans="1:23" ht="15.6" x14ac:dyDescent="0.25">
      <c r="A109" s="65">
        <v>168458</v>
      </c>
      <c r="B109" s="50">
        <v>1</v>
      </c>
      <c r="C109" s="66" t="s">
        <v>134</v>
      </c>
      <c r="D109" s="67" t="s">
        <v>143</v>
      </c>
      <c r="E109" s="68" t="s">
        <v>53</v>
      </c>
      <c r="F109" s="69">
        <v>597</v>
      </c>
      <c r="G109" s="69">
        <v>597</v>
      </c>
      <c r="H109" s="69" t="s">
        <v>13</v>
      </c>
      <c r="I109" s="67" t="s">
        <v>14</v>
      </c>
      <c r="J109" s="67" t="s">
        <v>13</v>
      </c>
      <c r="K109" s="55" t="s">
        <v>13</v>
      </c>
      <c r="L109" s="56" t="s">
        <v>15</v>
      </c>
      <c r="M109" s="70">
        <v>1.43</v>
      </c>
      <c r="N109" s="70" t="s">
        <v>16</v>
      </c>
      <c r="O109" s="58">
        <v>45.76</v>
      </c>
      <c r="P109" s="71">
        <v>660.33057851239676</v>
      </c>
      <c r="Q109" s="72">
        <v>799</v>
      </c>
      <c r="S109" s="62" t="str">
        <f t="shared" si="1"/>
        <v/>
      </c>
      <c r="T109" s="63"/>
      <c r="U109" s="63"/>
      <c r="V109" s="63"/>
      <c r="W109" s="63"/>
    </row>
    <row r="110" spans="1:23" ht="15.6" x14ac:dyDescent="0.25">
      <c r="A110" s="65">
        <v>168456</v>
      </c>
      <c r="B110" s="50">
        <v>1</v>
      </c>
      <c r="C110" s="66" t="s">
        <v>130</v>
      </c>
      <c r="D110" s="67" t="s">
        <v>144</v>
      </c>
      <c r="E110" s="68" t="s">
        <v>51</v>
      </c>
      <c r="F110" s="69">
        <v>1197</v>
      </c>
      <c r="G110" s="69">
        <v>597</v>
      </c>
      <c r="H110" s="69" t="s">
        <v>13</v>
      </c>
      <c r="I110" s="67" t="s">
        <v>132</v>
      </c>
      <c r="J110" s="67" t="s">
        <v>13</v>
      </c>
      <c r="K110" s="55" t="s">
        <v>13</v>
      </c>
      <c r="L110" s="56" t="s">
        <v>15</v>
      </c>
      <c r="M110" s="70">
        <v>1.43</v>
      </c>
      <c r="N110" s="70" t="s">
        <v>16</v>
      </c>
      <c r="O110" s="58">
        <v>43.2</v>
      </c>
      <c r="P110" s="71">
        <v>1023.9669421487604</v>
      </c>
      <c r="Q110" s="72">
        <v>1239</v>
      </c>
      <c r="S110" s="62" t="str">
        <f t="shared" si="1"/>
        <v/>
      </c>
      <c r="T110" s="63"/>
      <c r="U110" s="63"/>
      <c r="V110" s="63"/>
      <c r="W110" s="63"/>
    </row>
    <row r="111" spans="1:23" ht="15.6" x14ac:dyDescent="0.25">
      <c r="A111" s="65">
        <v>168455</v>
      </c>
      <c r="B111" s="50">
        <v>1</v>
      </c>
      <c r="C111" s="66" t="s">
        <v>130</v>
      </c>
      <c r="D111" s="67" t="s">
        <v>145</v>
      </c>
      <c r="E111" s="68" t="s">
        <v>53</v>
      </c>
      <c r="F111" s="69">
        <v>597</v>
      </c>
      <c r="G111" s="69">
        <v>597</v>
      </c>
      <c r="H111" s="69" t="s">
        <v>13</v>
      </c>
      <c r="I111" s="67" t="s">
        <v>132</v>
      </c>
      <c r="J111" s="67" t="s">
        <v>13</v>
      </c>
      <c r="K111" s="55" t="s">
        <v>13</v>
      </c>
      <c r="L111" s="56" t="s">
        <v>15</v>
      </c>
      <c r="M111" s="70">
        <v>1.43</v>
      </c>
      <c r="N111" s="70" t="s">
        <v>16</v>
      </c>
      <c r="O111" s="58">
        <v>45.76</v>
      </c>
      <c r="P111" s="71">
        <v>866.94214876033061</v>
      </c>
      <c r="Q111" s="60">
        <v>1049</v>
      </c>
      <c r="S111" s="62" t="str">
        <f t="shared" si="1"/>
        <v/>
      </c>
      <c r="T111" s="63"/>
      <c r="U111" s="63"/>
      <c r="V111" s="63"/>
      <c r="W111" s="63"/>
    </row>
    <row r="112" spans="1:23" ht="15.6" x14ac:dyDescent="0.25">
      <c r="A112" s="65">
        <v>168454</v>
      </c>
      <c r="B112" s="50">
        <v>1</v>
      </c>
      <c r="C112" s="66" t="s">
        <v>134</v>
      </c>
      <c r="D112" s="67" t="s">
        <v>146</v>
      </c>
      <c r="E112" s="68" t="s">
        <v>51</v>
      </c>
      <c r="F112" s="69">
        <v>1197</v>
      </c>
      <c r="G112" s="69">
        <v>597</v>
      </c>
      <c r="H112" s="69" t="s">
        <v>13</v>
      </c>
      <c r="I112" s="67" t="s">
        <v>14</v>
      </c>
      <c r="J112" s="67" t="s">
        <v>13</v>
      </c>
      <c r="K112" s="55" t="s">
        <v>13</v>
      </c>
      <c r="L112" s="56" t="s">
        <v>15</v>
      </c>
      <c r="M112" s="70">
        <v>1.43</v>
      </c>
      <c r="N112" s="70" t="s">
        <v>16</v>
      </c>
      <c r="O112" s="58">
        <v>51.48</v>
      </c>
      <c r="P112" s="71">
        <v>792.56198347107443</v>
      </c>
      <c r="Q112" s="72">
        <v>959</v>
      </c>
      <c r="S112" s="62" t="str">
        <f t="shared" si="1"/>
        <v/>
      </c>
      <c r="T112" s="63"/>
      <c r="U112" s="63"/>
      <c r="V112" s="63"/>
      <c r="W112" s="63"/>
    </row>
    <row r="113" spans="1:23" ht="15.6" x14ac:dyDescent="0.25">
      <c r="A113" s="65">
        <v>168450</v>
      </c>
      <c r="B113" s="50">
        <v>1</v>
      </c>
      <c r="C113" s="66" t="s">
        <v>147</v>
      </c>
      <c r="D113" s="67" t="s">
        <v>148</v>
      </c>
      <c r="E113" s="68" t="s">
        <v>51</v>
      </c>
      <c r="F113" s="69">
        <v>1197</v>
      </c>
      <c r="G113" s="69">
        <v>597</v>
      </c>
      <c r="H113" s="69" t="s">
        <v>13</v>
      </c>
      <c r="I113" s="67" t="s">
        <v>14</v>
      </c>
      <c r="J113" s="67" t="s">
        <v>13</v>
      </c>
      <c r="K113" s="55" t="s">
        <v>13</v>
      </c>
      <c r="L113" s="56" t="s">
        <v>15</v>
      </c>
      <c r="M113" s="70">
        <v>1.43</v>
      </c>
      <c r="N113" s="70" t="s">
        <v>16</v>
      </c>
      <c r="O113" s="58">
        <v>51.48</v>
      </c>
      <c r="P113" s="71">
        <v>792.56198347107443</v>
      </c>
      <c r="Q113" s="72">
        <v>959</v>
      </c>
      <c r="S113" s="62" t="str">
        <f t="shared" si="1"/>
        <v/>
      </c>
      <c r="T113" s="63"/>
      <c r="U113" s="63"/>
      <c r="V113" s="63"/>
      <c r="W113" s="63"/>
    </row>
    <row r="114" spans="1:23" ht="15.6" x14ac:dyDescent="0.25">
      <c r="A114" s="65">
        <v>168449</v>
      </c>
      <c r="B114" s="50">
        <v>1</v>
      </c>
      <c r="C114" s="66" t="s">
        <v>147</v>
      </c>
      <c r="D114" s="67" t="s">
        <v>149</v>
      </c>
      <c r="E114" s="68" t="s">
        <v>53</v>
      </c>
      <c r="F114" s="69">
        <v>597</v>
      </c>
      <c r="G114" s="69">
        <v>597</v>
      </c>
      <c r="H114" s="69" t="s">
        <v>13</v>
      </c>
      <c r="I114" s="67" t="s">
        <v>14</v>
      </c>
      <c r="J114" s="67" t="s">
        <v>13</v>
      </c>
      <c r="K114" s="55" t="s">
        <v>13</v>
      </c>
      <c r="L114" s="56" t="s">
        <v>15</v>
      </c>
      <c r="M114" s="70">
        <v>1.43</v>
      </c>
      <c r="N114" s="70" t="s">
        <v>16</v>
      </c>
      <c r="O114" s="58">
        <v>45.76</v>
      </c>
      <c r="P114" s="71">
        <v>660.33057851239676</v>
      </c>
      <c r="Q114" s="72">
        <v>799</v>
      </c>
      <c r="S114" s="62" t="str">
        <f t="shared" si="1"/>
        <v/>
      </c>
      <c r="T114" s="63"/>
      <c r="U114" s="63"/>
      <c r="V114" s="63"/>
      <c r="W114" s="63"/>
    </row>
    <row r="115" spans="1:23" ht="15.6" x14ac:dyDescent="0.25">
      <c r="A115" s="65">
        <v>168452</v>
      </c>
      <c r="B115" s="50">
        <v>1</v>
      </c>
      <c r="C115" s="66" t="s">
        <v>147</v>
      </c>
      <c r="D115" s="67" t="s">
        <v>150</v>
      </c>
      <c r="E115" s="68" t="s">
        <v>51</v>
      </c>
      <c r="F115" s="69">
        <v>1197</v>
      </c>
      <c r="G115" s="69">
        <v>597</v>
      </c>
      <c r="H115" s="69" t="s">
        <v>13</v>
      </c>
      <c r="I115" s="67" t="s">
        <v>14</v>
      </c>
      <c r="J115" s="67" t="s">
        <v>13</v>
      </c>
      <c r="K115" s="55" t="s">
        <v>13</v>
      </c>
      <c r="L115" s="56" t="s">
        <v>15</v>
      </c>
      <c r="M115" s="70">
        <v>1.43</v>
      </c>
      <c r="N115" s="70" t="s">
        <v>16</v>
      </c>
      <c r="O115" s="58">
        <v>45.76</v>
      </c>
      <c r="P115" s="71">
        <v>792.56198347107443</v>
      </c>
      <c r="Q115" s="60">
        <v>959</v>
      </c>
      <c r="S115" s="62" t="str">
        <f t="shared" si="1"/>
        <v/>
      </c>
      <c r="T115" s="63"/>
      <c r="U115" s="63"/>
      <c r="V115" s="63"/>
      <c r="W115" s="63"/>
    </row>
    <row r="116" spans="1:23" ht="15.6" x14ac:dyDescent="0.25">
      <c r="A116" s="65">
        <v>168448</v>
      </c>
      <c r="B116" s="50">
        <v>1</v>
      </c>
      <c r="C116" s="66" t="s">
        <v>147</v>
      </c>
      <c r="D116" s="67" t="s">
        <v>151</v>
      </c>
      <c r="E116" s="68" t="s">
        <v>53</v>
      </c>
      <c r="F116" s="69">
        <v>597</v>
      </c>
      <c r="G116" s="69">
        <v>597</v>
      </c>
      <c r="H116" s="69" t="s">
        <v>13</v>
      </c>
      <c r="I116" s="67" t="s">
        <v>14</v>
      </c>
      <c r="J116" s="67" t="s">
        <v>13</v>
      </c>
      <c r="K116" s="55" t="s">
        <v>13</v>
      </c>
      <c r="L116" s="56" t="s">
        <v>15</v>
      </c>
      <c r="M116" s="70">
        <v>1.43</v>
      </c>
      <c r="N116" s="70" t="s">
        <v>16</v>
      </c>
      <c r="O116" s="58">
        <v>45.76</v>
      </c>
      <c r="P116" s="71">
        <v>660.33057851239676</v>
      </c>
      <c r="Q116" s="72">
        <v>799</v>
      </c>
      <c r="S116" s="62" t="str">
        <f t="shared" si="1"/>
        <v/>
      </c>
      <c r="T116" s="63"/>
      <c r="U116" s="63"/>
      <c r="V116" s="63"/>
      <c r="W116" s="63"/>
    </row>
    <row r="117" spans="1:23" ht="15.6" x14ac:dyDescent="0.25">
      <c r="A117" s="65">
        <v>168451</v>
      </c>
      <c r="B117" s="50">
        <v>1</v>
      </c>
      <c r="C117" s="66" t="s">
        <v>147</v>
      </c>
      <c r="D117" s="67" t="s">
        <v>152</v>
      </c>
      <c r="E117" s="68" t="s">
        <v>51</v>
      </c>
      <c r="F117" s="69">
        <v>1197</v>
      </c>
      <c r="G117" s="69">
        <v>597</v>
      </c>
      <c r="H117" s="69" t="s">
        <v>13</v>
      </c>
      <c r="I117" s="67" t="s">
        <v>14</v>
      </c>
      <c r="J117" s="67" t="s">
        <v>13</v>
      </c>
      <c r="K117" s="55" t="s">
        <v>13</v>
      </c>
      <c r="L117" s="56" t="s">
        <v>15</v>
      </c>
      <c r="M117" s="70">
        <v>1.43</v>
      </c>
      <c r="N117" s="70" t="s">
        <v>16</v>
      </c>
      <c r="O117" s="58">
        <v>51.48</v>
      </c>
      <c r="P117" s="71">
        <v>792.56198347107443</v>
      </c>
      <c r="Q117" s="60">
        <v>959</v>
      </c>
      <c r="S117" s="62" t="str">
        <f t="shared" si="1"/>
        <v/>
      </c>
      <c r="T117" s="63"/>
      <c r="U117" s="63"/>
      <c r="V117" s="63"/>
      <c r="W117" s="63"/>
    </row>
    <row r="118" spans="1:23" ht="15.6" x14ac:dyDescent="0.25">
      <c r="A118" s="65">
        <v>168447</v>
      </c>
      <c r="B118" s="50">
        <v>1</v>
      </c>
      <c r="C118" s="66" t="s">
        <v>147</v>
      </c>
      <c r="D118" s="67" t="s">
        <v>153</v>
      </c>
      <c r="E118" s="68" t="s">
        <v>53</v>
      </c>
      <c r="F118" s="69">
        <v>597</v>
      </c>
      <c r="G118" s="69">
        <v>597</v>
      </c>
      <c r="H118" s="69" t="s">
        <v>13</v>
      </c>
      <c r="I118" s="67" t="s">
        <v>14</v>
      </c>
      <c r="J118" s="67" t="s">
        <v>13</v>
      </c>
      <c r="K118" s="55" t="s">
        <v>13</v>
      </c>
      <c r="L118" s="56" t="s">
        <v>15</v>
      </c>
      <c r="M118" s="70">
        <v>1.43</v>
      </c>
      <c r="N118" s="70" t="s">
        <v>16</v>
      </c>
      <c r="O118" s="58">
        <v>45.76</v>
      </c>
      <c r="P118" s="71">
        <v>660.33057851239676</v>
      </c>
      <c r="Q118" s="72">
        <v>799</v>
      </c>
      <c r="S118" s="62" t="str">
        <f t="shared" si="1"/>
        <v/>
      </c>
      <c r="T118" s="63"/>
      <c r="U118" s="63"/>
      <c r="V118" s="63"/>
      <c r="W118" s="63"/>
    </row>
    <row r="119" spans="1:23" ht="15.6" x14ac:dyDescent="0.25">
      <c r="A119" s="65">
        <v>168446</v>
      </c>
      <c r="B119" s="50">
        <v>1</v>
      </c>
      <c r="C119" s="66" t="s">
        <v>147</v>
      </c>
      <c r="D119" s="67" t="s">
        <v>154</v>
      </c>
      <c r="E119" s="68" t="s">
        <v>51</v>
      </c>
      <c r="F119" s="69">
        <v>1197</v>
      </c>
      <c r="G119" s="69">
        <v>597</v>
      </c>
      <c r="H119" s="69" t="s">
        <v>13</v>
      </c>
      <c r="I119" s="67" t="s">
        <v>14</v>
      </c>
      <c r="J119" s="67" t="s">
        <v>13</v>
      </c>
      <c r="K119" s="55" t="s">
        <v>13</v>
      </c>
      <c r="L119" s="56" t="s">
        <v>15</v>
      </c>
      <c r="M119" s="70">
        <v>1.43</v>
      </c>
      <c r="N119" s="70" t="s">
        <v>16</v>
      </c>
      <c r="O119" s="58">
        <v>51.48</v>
      </c>
      <c r="P119" s="71">
        <v>792.56198347107443</v>
      </c>
      <c r="Q119" s="72">
        <v>959</v>
      </c>
      <c r="S119" s="62" t="str">
        <f t="shared" si="1"/>
        <v/>
      </c>
      <c r="T119" s="63"/>
      <c r="U119" s="63"/>
      <c r="V119" s="63"/>
      <c r="W119" s="63"/>
    </row>
    <row r="120" spans="1:23" ht="15.6" x14ac:dyDescent="0.25">
      <c r="A120" s="65">
        <v>168445</v>
      </c>
      <c r="B120" s="50">
        <v>1</v>
      </c>
      <c r="C120" s="66" t="s">
        <v>147</v>
      </c>
      <c r="D120" s="67" t="s">
        <v>155</v>
      </c>
      <c r="E120" s="68" t="s">
        <v>53</v>
      </c>
      <c r="F120" s="69">
        <v>597</v>
      </c>
      <c r="G120" s="69">
        <v>597</v>
      </c>
      <c r="H120" s="69" t="s">
        <v>13</v>
      </c>
      <c r="I120" s="67" t="s">
        <v>14</v>
      </c>
      <c r="J120" s="67" t="s">
        <v>13</v>
      </c>
      <c r="K120" s="55" t="s">
        <v>13</v>
      </c>
      <c r="L120" s="56" t="s">
        <v>15</v>
      </c>
      <c r="M120" s="70">
        <v>1.43</v>
      </c>
      <c r="N120" s="70" t="s">
        <v>16</v>
      </c>
      <c r="O120" s="58">
        <v>45.76</v>
      </c>
      <c r="P120" s="71">
        <v>660.33057851239676</v>
      </c>
      <c r="Q120" s="72">
        <v>799</v>
      </c>
      <c r="S120" s="62" t="str">
        <f t="shared" si="1"/>
        <v/>
      </c>
      <c r="T120" s="63"/>
      <c r="U120" s="63"/>
      <c r="V120" s="63"/>
      <c r="W120" s="63"/>
    </row>
    <row r="121" spans="1:23" ht="15.6" x14ac:dyDescent="0.25">
      <c r="A121" s="65">
        <v>171113</v>
      </c>
      <c r="B121" s="50">
        <v>1</v>
      </c>
      <c r="C121" s="66" t="s">
        <v>156</v>
      </c>
      <c r="D121" s="67" t="s">
        <v>157</v>
      </c>
      <c r="E121" s="68" t="s">
        <v>12</v>
      </c>
      <c r="F121" s="69">
        <v>1202</v>
      </c>
      <c r="G121" s="69">
        <v>193</v>
      </c>
      <c r="H121" s="69" t="s">
        <v>13</v>
      </c>
      <c r="I121" s="67" t="s">
        <v>14</v>
      </c>
      <c r="J121" s="67" t="s">
        <v>13</v>
      </c>
      <c r="K121" s="55" t="s">
        <v>13</v>
      </c>
      <c r="L121" s="56" t="s">
        <v>15</v>
      </c>
      <c r="M121" s="70">
        <v>1.1599999999999999</v>
      </c>
      <c r="N121" s="70" t="s">
        <v>16</v>
      </c>
      <c r="O121" s="58">
        <v>55.68</v>
      </c>
      <c r="P121" s="71">
        <v>685.12396694214874</v>
      </c>
      <c r="Q121" s="72">
        <v>829</v>
      </c>
      <c r="S121" s="62" t="str">
        <f t="shared" si="1"/>
        <v/>
      </c>
      <c r="T121" s="63"/>
      <c r="U121" s="63"/>
      <c r="V121" s="63"/>
      <c r="W121" s="63"/>
    </row>
    <row r="122" spans="1:23" ht="15.6" x14ac:dyDescent="0.25">
      <c r="A122" s="65">
        <v>171115</v>
      </c>
      <c r="B122" s="50">
        <v>1</v>
      </c>
      <c r="C122" s="66" t="s">
        <v>156</v>
      </c>
      <c r="D122" s="67" t="s">
        <v>158</v>
      </c>
      <c r="E122" s="68" t="s">
        <v>12</v>
      </c>
      <c r="F122" s="69">
        <v>1202</v>
      </c>
      <c r="G122" s="69">
        <v>193</v>
      </c>
      <c r="H122" s="69" t="s">
        <v>13</v>
      </c>
      <c r="I122" s="67" t="s">
        <v>14</v>
      </c>
      <c r="J122" s="67" t="s">
        <v>13</v>
      </c>
      <c r="K122" s="55" t="s">
        <v>13</v>
      </c>
      <c r="L122" s="56" t="s">
        <v>15</v>
      </c>
      <c r="M122" s="70">
        <v>1.1599999999999999</v>
      </c>
      <c r="N122" s="70" t="s">
        <v>16</v>
      </c>
      <c r="O122" s="58">
        <v>55.68</v>
      </c>
      <c r="P122" s="71">
        <v>685.12396694214874</v>
      </c>
      <c r="Q122" s="72">
        <v>829</v>
      </c>
      <c r="S122" s="62" t="str">
        <f t="shared" si="1"/>
        <v/>
      </c>
      <c r="T122" s="63"/>
      <c r="U122" s="63"/>
      <c r="V122" s="63"/>
      <c r="W122" s="63"/>
    </row>
    <row r="123" spans="1:23" ht="15.6" x14ac:dyDescent="0.25">
      <c r="A123" s="65">
        <v>171112</v>
      </c>
      <c r="B123" s="50">
        <v>1</v>
      </c>
      <c r="C123" s="66" t="s">
        <v>156</v>
      </c>
      <c r="D123" s="67" t="s">
        <v>159</v>
      </c>
      <c r="E123" s="68" t="s">
        <v>12</v>
      </c>
      <c r="F123" s="69">
        <v>1202</v>
      </c>
      <c r="G123" s="69">
        <v>193</v>
      </c>
      <c r="H123" s="69" t="s">
        <v>13</v>
      </c>
      <c r="I123" s="67" t="s">
        <v>14</v>
      </c>
      <c r="J123" s="67" t="s">
        <v>13</v>
      </c>
      <c r="K123" s="55" t="s">
        <v>13</v>
      </c>
      <c r="L123" s="56" t="s">
        <v>15</v>
      </c>
      <c r="M123" s="70">
        <v>1.1599999999999999</v>
      </c>
      <c r="N123" s="70" t="s">
        <v>16</v>
      </c>
      <c r="O123" s="58">
        <v>55.68</v>
      </c>
      <c r="P123" s="71">
        <v>685.12396694214874</v>
      </c>
      <c r="Q123" s="72">
        <v>829</v>
      </c>
      <c r="S123" s="62" t="str">
        <f t="shared" si="1"/>
        <v/>
      </c>
      <c r="T123" s="63"/>
      <c r="U123" s="63"/>
      <c r="V123" s="63"/>
      <c r="W123" s="63"/>
    </row>
    <row r="124" spans="1:23" ht="15.6" x14ac:dyDescent="0.25">
      <c r="A124" s="65">
        <v>171114</v>
      </c>
      <c r="B124" s="50">
        <v>1</v>
      </c>
      <c r="C124" s="66" t="s">
        <v>156</v>
      </c>
      <c r="D124" s="67" t="s">
        <v>160</v>
      </c>
      <c r="E124" s="68" t="s">
        <v>12</v>
      </c>
      <c r="F124" s="69">
        <v>1202</v>
      </c>
      <c r="G124" s="69">
        <v>193</v>
      </c>
      <c r="H124" s="69" t="s">
        <v>13</v>
      </c>
      <c r="I124" s="67" t="s">
        <v>14</v>
      </c>
      <c r="J124" s="67" t="s">
        <v>13</v>
      </c>
      <c r="K124" s="55" t="s">
        <v>13</v>
      </c>
      <c r="L124" s="56" t="s">
        <v>15</v>
      </c>
      <c r="M124" s="70">
        <v>1.1599999999999999</v>
      </c>
      <c r="N124" s="70" t="s">
        <v>16</v>
      </c>
      <c r="O124" s="58">
        <v>55.68</v>
      </c>
      <c r="P124" s="71">
        <v>685.12396694214874</v>
      </c>
      <c r="Q124" s="72">
        <v>829</v>
      </c>
      <c r="S124" s="62" t="str">
        <f t="shared" si="1"/>
        <v/>
      </c>
      <c r="T124" s="63"/>
      <c r="U124" s="63"/>
      <c r="V124" s="63"/>
      <c r="W124" s="63"/>
    </row>
    <row r="125" spans="1:23" ht="15.6" x14ac:dyDescent="0.25">
      <c r="A125" s="65">
        <v>171146</v>
      </c>
      <c r="B125" s="50">
        <v>1</v>
      </c>
      <c r="C125" s="66" t="s">
        <v>161</v>
      </c>
      <c r="D125" s="67" t="s">
        <v>162</v>
      </c>
      <c r="E125" s="68" t="s">
        <v>49</v>
      </c>
      <c r="F125" s="69">
        <v>1197</v>
      </c>
      <c r="G125" s="69">
        <v>1197</v>
      </c>
      <c r="H125" s="69" t="s">
        <v>13</v>
      </c>
      <c r="I125" s="67" t="s">
        <v>14</v>
      </c>
      <c r="J125" s="67" t="s">
        <v>13</v>
      </c>
      <c r="K125" s="55" t="s">
        <v>13</v>
      </c>
      <c r="L125" s="56" t="s">
        <v>15</v>
      </c>
      <c r="M125" s="70">
        <v>1.43</v>
      </c>
      <c r="N125" s="70" t="s">
        <v>16</v>
      </c>
      <c r="O125" s="58">
        <v>57.2</v>
      </c>
      <c r="P125" s="71">
        <v>1156.1983471074379</v>
      </c>
      <c r="Q125" s="72">
        <v>1399</v>
      </c>
      <c r="S125" s="62" t="str">
        <f t="shared" si="1"/>
        <v/>
      </c>
      <c r="T125" s="63"/>
      <c r="U125" s="63"/>
      <c r="V125" s="63"/>
      <c r="W125" s="63"/>
    </row>
    <row r="126" spans="1:23" ht="15.6" x14ac:dyDescent="0.25">
      <c r="A126" s="65">
        <v>171145</v>
      </c>
      <c r="B126" s="50">
        <v>1</v>
      </c>
      <c r="C126" s="66" t="s">
        <v>161</v>
      </c>
      <c r="D126" s="67" t="s">
        <v>163</v>
      </c>
      <c r="E126" s="68" t="s">
        <v>51</v>
      </c>
      <c r="F126" s="69">
        <v>1197</v>
      </c>
      <c r="G126" s="69">
        <v>597</v>
      </c>
      <c r="H126" s="69" t="s">
        <v>13</v>
      </c>
      <c r="I126" s="67" t="s">
        <v>14</v>
      </c>
      <c r="J126" s="67" t="s">
        <v>13</v>
      </c>
      <c r="K126" s="55" t="s">
        <v>13</v>
      </c>
      <c r="L126" s="56" t="s">
        <v>15</v>
      </c>
      <c r="M126" s="70">
        <v>1.43</v>
      </c>
      <c r="N126" s="70" t="s">
        <v>16</v>
      </c>
      <c r="O126" s="58">
        <v>51.48</v>
      </c>
      <c r="P126" s="71">
        <v>825.61983471074382</v>
      </c>
      <c r="Q126" s="72">
        <v>999</v>
      </c>
      <c r="S126" s="62" t="str">
        <f t="shared" si="1"/>
        <v/>
      </c>
      <c r="T126" s="63"/>
      <c r="U126" s="63"/>
      <c r="V126" s="63"/>
      <c r="W126" s="63"/>
    </row>
    <row r="127" spans="1:23" ht="15.6" x14ac:dyDescent="0.25">
      <c r="A127" s="49">
        <v>171144</v>
      </c>
      <c r="B127" s="50">
        <v>1</v>
      </c>
      <c r="C127" s="51" t="s">
        <v>161</v>
      </c>
      <c r="D127" s="52" t="s">
        <v>164</v>
      </c>
      <c r="E127" s="53" t="s">
        <v>53</v>
      </c>
      <c r="F127" s="54">
        <v>597</v>
      </c>
      <c r="G127" s="54">
        <v>597</v>
      </c>
      <c r="H127" s="54" t="s">
        <v>13</v>
      </c>
      <c r="I127" s="52" t="s">
        <v>14</v>
      </c>
      <c r="J127" s="52" t="s">
        <v>13</v>
      </c>
      <c r="K127" s="55" t="s">
        <v>13</v>
      </c>
      <c r="L127" s="56" t="s">
        <v>15</v>
      </c>
      <c r="M127" s="57">
        <v>1.43</v>
      </c>
      <c r="N127" s="57" t="s">
        <v>16</v>
      </c>
      <c r="O127" s="58">
        <v>45.76</v>
      </c>
      <c r="P127" s="59">
        <v>693.38842975206614</v>
      </c>
      <c r="Q127" s="60">
        <v>839</v>
      </c>
      <c r="S127" s="62" t="str">
        <f t="shared" si="1"/>
        <v/>
      </c>
      <c r="T127" s="63"/>
      <c r="U127" s="63"/>
      <c r="V127" s="63"/>
      <c r="W127" s="63"/>
    </row>
    <row r="128" spans="1:23" ht="15.6" x14ac:dyDescent="0.25">
      <c r="A128" s="65">
        <v>168236</v>
      </c>
      <c r="B128" s="50">
        <v>1</v>
      </c>
      <c r="C128" s="66" t="s">
        <v>165</v>
      </c>
      <c r="D128" s="67" t="s">
        <v>166</v>
      </c>
      <c r="E128" s="68" t="s">
        <v>51</v>
      </c>
      <c r="F128" s="69">
        <v>1197</v>
      </c>
      <c r="G128" s="69">
        <v>597</v>
      </c>
      <c r="H128" s="69" t="s">
        <v>13</v>
      </c>
      <c r="I128" s="67" t="s">
        <v>14</v>
      </c>
      <c r="J128" s="67" t="s">
        <v>13</v>
      </c>
      <c r="K128" s="55" t="s">
        <v>13</v>
      </c>
      <c r="L128" s="56" t="s">
        <v>15</v>
      </c>
      <c r="M128" s="70">
        <v>1.43</v>
      </c>
      <c r="N128" s="70" t="s">
        <v>16</v>
      </c>
      <c r="O128" s="58">
        <v>51.48</v>
      </c>
      <c r="P128" s="71">
        <v>792.56198347107443</v>
      </c>
      <c r="Q128" s="72">
        <v>959</v>
      </c>
      <c r="S128" s="62" t="str">
        <f t="shared" si="1"/>
        <v/>
      </c>
      <c r="T128" s="63"/>
      <c r="U128" s="63"/>
      <c r="V128" s="63"/>
      <c r="W128" s="63"/>
    </row>
    <row r="129" spans="1:23" ht="15.6" x14ac:dyDescent="0.25">
      <c r="A129" s="65">
        <v>168234</v>
      </c>
      <c r="B129" s="50">
        <v>1</v>
      </c>
      <c r="C129" s="66" t="s">
        <v>165</v>
      </c>
      <c r="D129" s="67" t="s">
        <v>167</v>
      </c>
      <c r="E129" s="68" t="s">
        <v>53</v>
      </c>
      <c r="F129" s="69">
        <v>597</v>
      </c>
      <c r="G129" s="69">
        <v>597</v>
      </c>
      <c r="H129" s="69" t="s">
        <v>13</v>
      </c>
      <c r="I129" s="67" t="s">
        <v>14</v>
      </c>
      <c r="J129" s="67" t="s">
        <v>13</v>
      </c>
      <c r="K129" s="55" t="s">
        <v>13</v>
      </c>
      <c r="L129" s="56" t="s">
        <v>15</v>
      </c>
      <c r="M129" s="70">
        <v>1.43</v>
      </c>
      <c r="N129" s="70" t="s">
        <v>16</v>
      </c>
      <c r="O129" s="58">
        <v>45.76</v>
      </c>
      <c r="P129" s="71">
        <v>660.33057851239676</v>
      </c>
      <c r="Q129" s="72">
        <v>799</v>
      </c>
      <c r="S129" s="62" t="str">
        <f t="shared" si="1"/>
        <v/>
      </c>
      <c r="T129" s="63"/>
      <c r="U129" s="63"/>
      <c r="V129" s="63"/>
      <c r="W129" s="63"/>
    </row>
    <row r="130" spans="1:23" ht="15.6" x14ac:dyDescent="0.25">
      <c r="A130" s="65">
        <v>168235</v>
      </c>
      <c r="B130" s="50">
        <v>1</v>
      </c>
      <c r="C130" s="66" t="s">
        <v>165</v>
      </c>
      <c r="D130" s="67" t="s">
        <v>168</v>
      </c>
      <c r="E130" s="68" t="s">
        <v>51</v>
      </c>
      <c r="F130" s="69">
        <v>1197</v>
      </c>
      <c r="G130" s="69">
        <v>597</v>
      </c>
      <c r="H130" s="69" t="s">
        <v>13</v>
      </c>
      <c r="I130" s="67" t="s">
        <v>14</v>
      </c>
      <c r="J130" s="67" t="s">
        <v>13</v>
      </c>
      <c r="K130" s="55" t="s">
        <v>13</v>
      </c>
      <c r="L130" s="56" t="s">
        <v>15</v>
      </c>
      <c r="M130" s="70">
        <v>1.43</v>
      </c>
      <c r="N130" s="70" t="s">
        <v>16</v>
      </c>
      <c r="O130" s="58">
        <v>45.76</v>
      </c>
      <c r="P130" s="71">
        <v>792.56198347107443</v>
      </c>
      <c r="Q130" s="72">
        <v>959</v>
      </c>
      <c r="S130" s="62" t="str">
        <f t="shared" si="1"/>
        <v/>
      </c>
      <c r="T130" s="63"/>
      <c r="U130" s="63"/>
      <c r="V130" s="63"/>
      <c r="W130" s="63"/>
    </row>
    <row r="131" spans="1:23" ht="15.6" x14ac:dyDescent="0.25">
      <c r="A131" s="65">
        <v>168233</v>
      </c>
      <c r="B131" s="50">
        <v>1</v>
      </c>
      <c r="C131" s="66" t="s">
        <v>165</v>
      </c>
      <c r="D131" s="67" t="s">
        <v>169</v>
      </c>
      <c r="E131" s="68" t="s">
        <v>53</v>
      </c>
      <c r="F131" s="69">
        <v>597</v>
      </c>
      <c r="G131" s="69">
        <v>597</v>
      </c>
      <c r="H131" s="69" t="s">
        <v>13</v>
      </c>
      <c r="I131" s="67" t="s">
        <v>14</v>
      </c>
      <c r="J131" s="67" t="s">
        <v>13</v>
      </c>
      <c r="K131" s="55" t="s">
        <v>13</v>
      </c>
      <c r="L131" s="56" t="s">
        <v>15</v>
      </c>
      <c r="M131" s="70">
        <v>1.43</v>
      </c>
      <c r="N131" s="70" t="s">
        <v>16</v>
      </c>
      <c r="O131" s="58">
        <v>45.76</v>
      </c>
      <c r="P131" s="71">
        <v>660.33057851239676</v>
      </c>
      <c r="Q131" s="72">
        <v>799</v>
      </c>
      <c r="S131" s="62" t="str">
        <f t="shared" si="1"/>
        <v/>
      </c>
      <c r="T131" s="63"/>
      <c r="U131" s="63"/>
      <c r="V131" s="63"/>
      <c r="W131" s="63"/>
    </row>
    <row r="132" spans="1:23" ht="15.6" x14ac:dyDescent="0.25">
      <c r="A132" s="65">
        <v>168232</v>
      </c>
      <c r="B132" s="50">
        <v>1</v>
      </c>
      <c r="C132" s="66" t="s">
        <v>165</v>
      </c>
      <c r="D132" s="67" t="s">
        <v>170</v>
      </c>
      <c r="E132" s="68" t="s">
        <v>51</v>
      </c>
      <c r="F132" s="69">
        <v>1197</v>
      </c>
      <c r="G132" s="69">
        <v>597</v>
      </c>
      <c r="H132" s="69" t="s">
        <v>13</v>
      </c>
      <c r="I132" s="67" t="s">
        <v>14</v>
      </c>
      <c r="J132" s="67" t="s">
        <v>13</v>
      </c>
      <c r="K132" s="55" t="s">
        <v>13</v>
      </c>
      <c r="L132" s="56" t="s">
        <v>15</v>
      </c>
      <c r="M132" s="70">
        <v>1.43</v>
      </c>
      <c r="N132" s="70" t="s">
        <v>16</v>
      </c>
      <c r="O132" s="58">
        <v>51.48</v>
      </c>
      <c r="P132" s="71">
        <v>792.56198347107443</v>
      </c>
      <c r="Q132" s="72">
        <v>959</v>
      </c>
      <c r="S132" s="62" t="str">
        <f t="shared" si="1"/>
        <v/>
      </c>
      <c r="T132" s="63"/>
      <c r="U132" s="63"/>
      <c r="V132" s="63"/>
      <c r="W132" s="63"/>
    </row>
    <row r="133" spans="1:23" ht="15.6" x14ac:dyDescent="0.25">
      <c r="A133" s="65">
        <v>168231</v>
      </c>
      <c r="B133" s="50">
        <v>1</v>
      </c>
      <c r="C133" s="66" t="s">
        <v>165</v>
      </c>
      <c r="D133" s="67" t="s">
        <v>171</v>
      </c>
      <c r="E133" s="68" t="s">
        <v>53</v>
      </c>
      <c r="F133" s="69">
        <v>597</v>
      </c>
      <c r="G133" s="69">
        <v>597</v>
      </c>
      <c r="H133" s="69" t="s">
        <v>13</v>
      </c>
      <c r="I133" s="67" t="s">
        <v>14</v>
      </c>
      <c r="J133" s="67" t="s">
        <v>13</v>
      </c>
      <c r="K133" s="55" t="s">
        <v>13</v>
      </c>
      <c r="L133" s="56" t="s">
        <v>15</v>
      </c>
      <c r="M133" s="70">
        <v>1.43</v>
      </c>
      <c r="N133" s="70" t="s">
        <v>16</v>
      </c>
      <c r="O133" s="58">
        <v>45.76</v>
      </c>
      <c r="P133" s="71">
        <v>660.33057851239676</v>
      </c>
      <c r="Q133" s="72">
        <v>799</v>
      </c>
      <c r="S133" s="62" t="str">
        <f t="shared" si="1"/>
        <v/>
      </c>
      <c r="T133" s="63"/>
      <c r="U133" s="63"/>
      <c r="V133" s="63"/>
      <c r="W133" s="63"/>
    </row>
    <row r="134" spans="1:23" ht="15.6" x14ac:dyDescent="0.25">
      <c r="A134" s="65">
        <v>168333</v>
      </c>
      <c r="B134" s="50">
        <v>1</v>
      </c>
      <c r="C134" s="66" t="s">
        <v>172</v>
      </c>
      <c r="D134" s="67" t="s">
        <v>173</v>
      </c>
      <c r="E134" s="68" t="s">
        <v>51</v>
      </c>
      <c r="F134" s="69">
        <v>1197</v>
      </c>
      <c r="G134" s="69">
        <v>597</v>
      </c>
      <c r="H134" s="69" t="s">
        <v>13</v>
      </c>
      <c r="I134" s="67" t="s">
        <v>14</v>
      </c>
      <c r="J134" s="67" t="s">
        <v>13</v>
      </c>
      <c r="K134" s="55" t="s">
        <v>13</v>
      </c>
      <c r="L134" s="56" t="s">
        <v>15</v>
      </c>
      <c r="M134" s="70">
        <v>1.43</v>
      </c>
      <c r="N134" s="70" t="s">
        <v>16</v>
      </c>
      <c r="O134" s="58">
        <v>51.48</v>
      </c>
      <c r="P134" s="71">
        <v>792.56198347107443</v>
      </c>
      <c r="Q134" s="72">
        <v>959</v>
      </c>
      <c r="S134" s="62" t="str">
        <f t="shared" si="1"/>
        <v/>
      </c>
      <c r="T134" s="63"/>
      <c r="U134" s="63"/>
      <c r="V134" s="63"/>
      <c r="W134" s="63"/>
    </row>
    <row r="135" spans="1:23" ht="15.6" x14ac:dyDescent="0.25">
      <c r="A135" s="65">
        <v>168330</v>
      </c>
      <c r="B135" s="50">
        <v>1</v>
      </c>
      <c r="C135" s="66" t="s">
        <v>172</v>
      </c>
      <c r="D135" s="67" t="s">
        <v>174</v>
      </c>
      <c r="E135" s="68" t="s">
        <v>12</v>
      </c>
      <c r="F135" s="69">
        <v>1202</v>
      </c>
      <c r="G135" s="69">
        <v>193</v>
      </c>
      <c r="H135" s="69" t="s">
        <v>13</v>
      </c>
      <c r="I135" s="67" t="s">
        <v>14</v>
      </c>
      <c r="J135" s="67" t="s">
        <v>13</v>
      </c>
      <c r="K135" s="55" t="s">
        <v>13</v>
      </c>
      <c r="L135" s="56" t="s">
        <v>15</v>
      </c>
      <c r="M135" s="70">
        <v>1.1599999999999999</v>
      </c>
      <c r="N135" s="70" t="s">
        <v>16</v>
      </c>
      <c r="O135" s="58">
        <v>55.68</v>
      </c>
      <c r="P135" s="71">
        <v>776.03305785123973</v>
      </c>
      <c r="Q135" s="72">
        <v>939</v>
      </c>
      <c r="S135" s="62" t="str">
        <f t="shared" si="1"/>
        <v/>
      </c>
      <c r="T135" s="63"/>
      <c r="U135" s="63"/>
      <c r="V135" s="63"/>
      <c r="W135" s="63"/>
    </row>
    <row r="136" spans="1:23" ht="15.6" x14ac:dyDescent="0.25">
      <c r="A136" s="65">
        <v>168331</v>
      </c>
      <c r="B136" s="50">
        <v>1</v>
      </c>
      <c r="C136" s="66" t="s">
        <v>172</v>
      </c>
      <c r="D136" s="67" t="s">
        <v>175</v>
      </c>
      <c r="E136" s="68" t="s">
        <v>51</v>
      </c>
      <c r="F136" s="69">
        <v>1197</v>
      </c>
      <c r="G136" s="69">
        <v>597</v>
      </c>
      <c r="H136" s="69" t="s">
        <v>13</v>
      </c>
      <c r="I136" s="67" t="s">
        <v>14</v>
      </c>
      <c r="J136" s="67" t="s">
        <v>13</v>
      </c>
      <c r="K136" s="55" t="s">
        <v>13</v>
      </c>
      <c r="L136" s="56" t="s">
        <v>15</v>
      </c>
      <c r="M136" s="70">
        <v>1.43</v>
      </c>
      <c r="N136" s="70" t="s">
        <v>16</v>
      </c>
      <c r="O136" s="58">
        <v>51.48</v>
      </c>
      <c r="P136" s="71">
        <v>792.56198347107443</v>
      </c>
      <c r="Q136" s="72">
        <v>959</v>
      </c>
      <c r="S136" s="62" t="str">
        <f t="shared" si="1"/>
        <v/>
      </c>
      <c r="T136" s="63"/>
      <c r="U136" s="63"/>
      <c r="V136" s="63"/>
      <c r="W136" s="63"/>
    </row>
    <row r="137" spans="1:23" ht="15.6" x14ac:dyDescent="0.25">
      <c r="A137" s="65">
        <v>168328</v>
      </c>
      <c r="B137" s="50">
        <v>1</v>
      </c>
      <c r="C137" s="66" t="s">
        <v>172</v>
      </c>
      <c r="D137" s="67" t="s">
        <v>176</v>
      </c>
      <c r="E137" s="68" t="s">
        <v>12</v>
      </c>
      <c r="F137" s="69">
        <v>1202</v>
      </c>
      <c r="G137" s="69">
        <v>193</v>
      </c>
      <c r="H137" s="69" t="s">
        <v>13</v>
      </c>
      <c r="I137" s="67" t="s">
        <v>14</v>
      </c>
      <c r="J137" s="67" t="s">
        <v>13</v>
      </c>
      <c r="K137" s="55" t="s">
        <v>13</v>
      </c>
      <c r="L137" s="56" t="s">
        <v>15</v>
      </c>
      <c r="M137" s="70">
        <v>1.1599999999999999</v>
      </c>
      <c r="N137" s="70" t="s">
        <v>16</v>
      </c>
      <c r="O137" s="58">
        <v>55.68</v>
      </c>
      <c r="P137" s="71">
        <v>776.03305785123973</v>
      </c>
      <c r="Q137" s="72">
        <v>939</v>
      </c>
      <c r="S137" s="62" t="str">
        <f t="shared" si="1"/>
        <v/>
      </c>
      <c r="T137" s="63"/>
      <c r="U137" s="63"/>
      <c r="V137" s="63"/>
      <c r="W137" s="63"/>
    </row>
    <row r="138" spans="1:23" ht="15.6" x14ac:dyDescent="0.25">
      <c r="A138" s="65">
        <v>168332</v>
      </c>
      <c r="B138" s="50">
        <v>1</v>
      </c>
      <c r="C138" s="66" t="s">
        <v>172</v>
      </c>
      <c r="D138" s="67" t="s">
        <v>177</v>
      </c>
      <c r="E138" s="68" t="s">
        <v>51</v>
      </c>
      <c r="F138" s="69">
        <v>1197</v>
      </c>
      <c r="G138" s="69">
        <v>597</v>
      </c>
      <c r="H138" s="69" t="s">
        <v>13</v>
      </c>
      <c r="I138" s="67" t="s">
        <v>14</v>
      </c>
      <c r="J138" s="67" t="s">
        <v>13</v>
      </c>
      <c r="K138" s="55" t="s">
        <v>13</v>
      </c>
      <c r="L138" s="56" t="s">
        <v>15</v>
      </c>
      <c r="M138" s="70">
        <v>1.43</v>
      </c>
      <c r="N138" s="70" t="s">
        <v>16</v>
      </c>
      <c r="O138" s="58">
        <v>51.48</v>
      </c>
      <c r="P138" s="71">
        <v>792.56198347107443</v>
      </c>
      <c r="Q138" s="72">
        <v>959</v>
      </c>
      <c r="S138" s="62" t="str">
        <f t="shared" ref="S138:S147" si="2">IF(A138="","",(IF($S$5=0,"",(IF(B138=$S$3,P138*(1-$S$5),IF(B138=$T$3,P138*(1-$T$5),IF(B138=$U$3,P138*(1-$U$5),0))))*(1-$V$5)*(IF(L138="PAL",(1-$W$5),1)))))</f>
        <v/>
      </c>
      <c r="T138" s="63"/>
      <c r="U138" s="63"/>
      <c r="V138" s="63"/>
      <c r="W138" s="63"/>
    </row>
    <row r="139" spans="1:23" ht="15.6" x14ac:dyDescent="0.25">
      <c r="A139" s="65">
        <v>168329</v>
      </c>
      <c r="B139" s="50">
        <v>1</v>
      </c>
      <c r="C139" s="66" t="s">
        <v>172</v>
      </c>
      <c r="D139" s="67" t="s">
        <v>178</v>
      </c>
      <c r="E139" s="68" t="s">
        <v>12</v>
      </c>
      <c r="F139" s="69">
        <v>1202</v>
      </c>
      <c r="G139" s="69">
        <v>193</v>
      </c>
      <c r="H139" s="69" t="s">
        <v>13</v>
      </c>
      <c r="I139" s="67" t="s">
        <v>14</v>
      </c>
      <c r="J139" s="67" t="s">
        <v>13</v>
      </c>
      <c r="K139" s="55" t="s">
        <v>13</v>
      </c>
      <c r="L139" s="56" t="s">
        <v>15</v>
      </c>
      <c r="M139" s="70">
        <v>1.1599999999999999</v>
      </c>
      <c r="N139" s="70" t="s">
        <v>16</v>
      </c>
      <c r="O139" s="58">
        <v>55.68</v>
      </c>
      <c r="P139" s="71">
        <v>776.03305785123973</v>
      </c>
      <c r="Q139" s="72">
        <v>939</v>
      </c>
      <c r="S139" s="62" t="str">
        <f t="shared" si="2"/>
        <v/>
      </c>
      <c r="T139" s="63"/>
      <c r="U139" s="63"/>
      <c r="V139" s="63"/>
      <c r="W139" s="63"/>
    </row>
    <row r="140" spans="1:23" ht="15.6" x14ac:dyDescent="0.25">
      <c r="A140" s="65">
        <v>168442</v>
      </c>
      <c r="B140" s="50">
        <v>1</v>
      </c>
      <c r="C140" s="66" t="s">
        <v>179</v>
      </c>
      <c r="D140" s="67" t="s">
        <v>180</v>
      </c>
      <c r="E140" s="68" t="s">
        <v>49</v>
      </c>
      <c r="F140" s="69">
        <v>1197</v>
      </c>
      <c r="G140" s="69">
        <v>1197</v>
      </c>
      <c r="H140" s="69" t="s">
        <v>13</v>
      </c>
      <c r="I140" s="67" t="s">
        <v>14</v>
      </c>
      <c r="J140" s="67" t="s">
        <v>13</v>
      </c>
      <c r="K140" s="55" t="s">
        <v>13</v>
      </c>
      <c r="L140" s="56" t="s">
        <v>15</v>
      </c>
      <c r="M140" s="70">
        <v>1.43</v>
      </c>
      <c r="N140" s="70" t="s">
        <v>16</v>
      </c>
      <c r="O140" s="58">
        <v>42.9</v>
      </c>
      <c r="P140" s="71">
        <v>1123.1404958677685</v>
      </c>
      <c r="Q140" s="72">
        <v>1359</v>
      </c>
      <c r="S140" s="62" t="str">
        <f t="shared" si="2"/>
        <v/>
      </c>
      <c r="T140" s="63"/>
      <c r="U140" s="63"/>
      <c r="V140" s="63"/>
      <c r="W140" s="63"/>
    </row>
    <row r="141" spans="1:23" ht="15.6" x14ac:dyDescent="0.25">
      <c r="A141" s="65">
        <v>168440</v>
      </c>
      <c r="B141" s="50">
        <v>1</v>
      </c>
      <c r="C141" s="66" t="s">
        <v>179</v>
      </c>
      <c r="D141" s="67" t="s">
        <v>181</v>
      </c>
      <c r="E141" s="68" t="s">
        <v>51</v>
      </c>
      <c r="F141" s="69">
        <v>1197</v>
      </c>
      <c r="G141" s="69">
        <v>597</v>
      </c>
      <c r="H141" s="69" t="s">
        <v>13</v>
      </c>
      <c r="I141" s="67" t="s">
        <v>14</v>
      </c>
      <c r="J141" s="67" t="s">
        <v>13</v>
      </c>
      <c r="K141" s="55" t="s">
        <v>13</v>
      </c>
      <c r="L141" s="56" t="s">
        <v>15</v>
      </c>
      <c r="M141" s="70">
        <v>1.43</v>
      </c>
      <c r="N141" s="70" t="s">
        <v>16</v>
      </c>
      <c r="O141" s="58">
        <v>51.48</v>
      </c>
      <c r="P141" s="71">
        <v>792.56198347107443</v>
      </c>
      <c r="Q141" s="72">
        <v>959</v>
      </c>
      <c r="S141" s="62" t="str">
        <f t="shared" si="2"/>
        <v/>
      </c>
      <c r="T141" s="63"/>
      <c r="U141" s="63"/>
      <c r="V141" s="63"/>
      <c r="W141" s="63"/>
    </row>
    <row r="142" spans="1:23" ht="15.6" x14ac:dyDescent="0.25">
      <c r="A142" s="65">
        <v>171167</v>
      </c>
      <c r="B142" s="50">
        <v>1</v>
      </c>
      <c r="C142" s="66" t="s">
        <v>182</v>
      </c>
      <c r="D142" s="67" t="s">
        <v>183</v>
      </c>
      <c r="E142" s="68" t="s">
        <v>51</v>
      </c>
      <c r="F142" s="69">
        <v>1197</v>
      </c>
      <c r="G142" s="69">
        <v>597</v>
      </c>
      <c r="H142" s="69" t="s">
        <v>13</v>
      </c>
      <c r="I142" s="67" t="s">
        <v>14</v>
      </c>
      <c r="J142" s="67" t="s">
        <v>13</v>
      </c>
      <c r="K142" s="55" t="s">
        <v>13</v>
      </c>
      <c r="L142" s="56" t="s">
        <v>15</v>
      </c>
      <c r="M142" s="70">
        <v>1.43</v>
      </c>
      <c r="N142" s="70" t="s">
        <v>16</v>
      </c>
      <c r="O142" s="58">
        <v>51.48</v>
      </c>
      <c r="P142" s="71">
        <v>825.61983471074382</v>
      </c>
      <c r="Q142" s="72">
        <v>999</v>
      </c>
      <c r="S142" s="62" t="str">
        <f t="shared" si="2"/>
        <v/>
      </c>
      <c r="T142" s="63"/>
      <c r="U142" s="63"/>
      <c r="V142" s="63"/>
      <c r="W142" s="63"/>
    </row>
    <row r="143" spans="1:23" ht="15.6" x14ac:dyDescent="0.25">
      <c r="A143" s="65">
        <v>171168</v>
      </c>
      <c r="B143" s="50">
        <v>1</v>
      </c>
      <c r="C143" s="66" t="s">
        <v>182</v>
      </c>
      <c r="D143" s="67" t="s">
        <v>184</v>
      </c>
      <c r="E143" s="68" t="s">
        <v>53</v>
      </c>
      <c r="F143" s="69">
        <v>597</v>
      </c>
      <c r="G143" s="69">
        <v>597</v>
      </c>
      <c r="H143" s="69" t="s">
        <v>13</v>
      </c>
      <c r="I143" s="67" t="s">
        <v>14</v>
      </c>
      <c r="J143" s="67" t="s">
        <v>13</v>
      </c>
      <c r="K143" s="55" t="s">
        <v>13</v>
      </c>
      <c r="L143" s="56" t="s">
        <v>15</v>
      </c>
      <c r="M143" s="70">
        <v>1.43</v>
      </c>
      <c r="N143" s="70" t="s">
        <v>16</v>
      </c>
      <c r="O143" s="58">
        <v>45.76</v>
      </c>
      <c r="P143" s="71">
        <v>693.38842975206614</v>
      </c>
      <c r="Q143" s="72">
        <v>839</v>
      </c>
      <c r="S143" s="62" t="str">
        <f t="shared" si="2"/>
        <v/>
      </c>
      <c r="T143" s="63"/>
      <c r="U143" s="63"/>
      <c r="V143" s="63"/>
      <c r="W143" s="63"/>
    </row>
    <row r="144" spans="1:23" ht="15.6" x14ac:dyDescent="0.25">
      <c r="A144" s="65">
        <v>171163</v>
      </c>
      <c r="B144" s="50">
        <v>1</v>
      </c>
      <c r="C144" s="66" t="s">
        <v>182</v>
      </c>
      <c r="D144" s="67" t="s">
        <v>185</v>
      </c>
      <c r="E144" s="68" t="s">
        <v>51</v>
      </c>
      <c r="F144" s="69">
        <v>1197</v>
      </c>
      <c r="G144" s="69">
        <v>597</v>
      </c>
      <c r="H144" s="69" t="s">
        <v>13</v>
      </c>
      <c r="I144" s="67" t="s">
        <v>14</v>
      </c>
      <c r="J144" s="67" t="s">
        <v>13</v>
      </c>
      <c r="K144" s="55" t="s">
        <v>13</v>
      </c>
      <c r="L144" s="56" t="s">
        <v>15</v>
      </c>
      <c r="M144" s="70">
        <v>1.43</v>
      </c>
      <c r="N144" s="70" t="s">
        <v>16</v>
      </c>
      <c r="O144" s="58">
        <v>51.48</v>
      </c>
      <c r="P144" s="71">
        <v>825.61983471074382</v>
      </c>
      <c r="Q144" s="72">
        <v>999</v>
      </c>
      <c r="S144" s="62" t="str">
        <f t="shared" si="2"/>
        <v/>
      </c>
      <c r="T144" s="63"/>
      <c r="U144" s="63"/>
      <c r="V144" s="63"/>
      <c r="W144" s="63"/>
    </row>
    <row r="145" spans="1:23" ht="15.6" x14ac:dyDescent="0.25">
      <c r="A145" s="65">
        <v>171164</v>
      </c>
      <c r="B145" s="50">
        <v>1</v>
      </c>
      <c r="C145" s="66" t="s">
        <v>182</v>
      </c>
      <c r="D145" s="67" t="s">
        <v>186</v>
      </c>
      <c r="E145" s="68" t="s">
        <v>53</v>
      </c>
      <c r="F145" s="69">
        <v>597</v>
      </c>
      <c r="G145" s="69">
        <v>597</v>
      </c>
      <c r="H145" s="69" t="s">
        <v>13</v>
      </c>
      <c r="I145" s="67" t="s">
        <v>14</v>
      </c>
      <c r="J145" s="67" t="s">
        <v>13</v>
      </c>
      <c r="K145" s="55" t="s">
        <v>13</v>
      </c>
      <c r="L145" s="56" t="s">
        <v>15</v>
      </c>
      <c r="M145" s="70">
        <v>1.43</v>
      </c>
      <c r="N145" s="70" t="s">
        <v>16</v>
      </c>
      <c r="O145" s="58">
        <v>45.76</v>
      </c>
      <c r="P145" s="71">
        <v>693.38842975206614</v>
      </c>
      <c r="Q145" s="72">
        <v>839</v>
      </c>
      <c r="S145" s="62" t="str">
        <f t="shared" si="2"/>
        <v/>
      </c>
      <c r="T145" s="63"/>
      <c r="U145" s="63"/>
      <c r="V145" s="63"/>
      <c r="W145" s="63"/>
    </row>
    <row r="146" spans="1:23" ht="15.6" x14ac:dyDescent="0.25">
      <c r="A146" s="65">
        <v>171165</v>
      </c>
      <c r="B146" s="50">
        <v>1</v>
      </c>
      <c r="C146" s="66" t="s">
        <v>182</v>
      </c>
      <c r="D146" s="67" t="s">
        <v>187</v>
      </c>
      <c r="E146" s="68" t="s">
        <v>51</v>
      </c>
      <c r="F146" s="69">
        <v>1197</v>
      </c>
      <c r="G146" s="69">
        <v>597</v>
      </c>
      <c r="H146" s="69" t="s">
        <v>13</v>
      </c>
      <c r="I146" s="67" t="s">
        <v>14</v>
      </c>
      <c r="J146" s="67" t="s">
        <v>13</v>
      </c>
      <c r="K146" s="55" t="s">
        <v>13</v>
      </c>
      <c r="L146" s="56" t="s">
        <v>15</v>
      </c>
      <c r="M146" s="70">
        <v>1.43</v>
      </c>
      <c r="N146" s="70" t="s">
        <v>16</v>
      </c>
      <c r="O146" s="58">
        <v>51.48</v>
      </c>
      <c r="P146" s="71">
        <v>825.61983471074382</v>
      </c>
      <c r="Q146" s="72">
        <v>999</v>
      </c>
      <c r="S146" s="62" t="str">
        <f t="shared" si="2"/>
        <v/>
      </c>
      <c r="T146" s="63"/>
      <c r="U146" s="63"/>
      <c r="V146" s="63"/>
      <c r="W146" s="63"/>
    </row>
    <row r="147" spans="1:23" ht="15.6" x14ac:dyDescent="0.25">
      <c r="A147" s="78">
        <v>171166</v>
      </c>
      <c r="B147" s="79">
        <v>1</v>
      </c>
      <c r="C147" s="80" t="s">
        <v>182</v>
      </c>
      <c r="D147" s="81" t="s">
        <v>188</v>
      </c>
      <c r="E147" s="82" t="s">
        <v>53</v>
      </c>
      <c r="F147" s="83">
        <v>597</v>
      </c>
      <c r="G147" s="83">
        <v>597</v>
      </c>
      <c r="H147" s="83" t="s">
        <v>13</v>
      </c>
      <c r="I147" s="81" t="s">
        <v>14</v>
      </c>
      <c r="J147" s="81" t="s">
        <v>13</v>
      </c>
      <c r="K147" s="84" t="s">
        <v>13</v>
      </c>
      <c r="L147" s="85" t="s">
        <v>15</v>
      </c>
      <c r="M147" s="86">
        <v>1.43</v>
      </c>
      <c r="N147" s="86" t="s">
        <v>16</v>
      </c>
      <c r="O147" s="87">
        <v>45.76</v>
      </c>
      <c r="P147" s="88">
        <v>693.38842975206614</v>
      </c>
      <c r="Q147" s="89">
        <v>839</v>
      </c>
      <c r="S147" s="62" t="str">
        <f t="shared" si="2"/>
        <v/>
      </c>
      <c r="T147" s="63"/>
      <c r="U147" s="63"/>
      <c r="V147" s="63"/>
      <c r="W147" s="63"/>
    </row>
  </sheetData>
  <sheetProtection autoFilter="0"/>
  <autoFilter ref="A8:Q9" xr:uid="{00000000-0009-0000-0000-000001000000}">
    <sortState xmlns:xlrd2="http://schemas.microsoft.com/office/spreadsheetml/2017/richdata2" ref="A9:Q9">
      <sortCondition ref="A8:A9"/>
    </sortState>
  </autoFilter>
  <mergeCells count="15">
    <mergeCell ref="W5:W6"/>
    <mergeCell ref="A5:C5"/>
    <mergeCell ref="N5:O6"/>
    <mergeCell ref="S5:S6"/>
    <mergeCell ref="T5:T6"/>
    <mergeCell ref="U5:U6"/>
    <mergeCell ref="V5:V6"/>
    <mergeCell ref="S2:U2"/>
    <mergeCell ref="V2:V4"/>
    <mergeCell ref="W2:W4"/>
    <mergeCell ref="A3:C3"/>
    <mergeCell ref="S3:S4"/>
    <mergeCell ref="T3:T4"/>
    <mergeCell ref="U3:U4"/>
    <mergeCell ref="A4:C4"/>
  </mergeCells>
  <conditionalFormatting sqref="S9:S147">
    <cfRule type="containsBlanks" dxfId="0" priority="1">
      <formula>LEN(TRIM(S9))=0</formula>
    </cfRule>
  </conditionalFormatting>
  <pageMargins left="0.11811023622047245" right="0" top="0.19685039370078741" bottom="0.39370078740157483" header="0" footer="0"/>
  <pageSetup paperSize="9" scale="10" fitToHeight="0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GRES_CENIK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2026-04-09T16:02:05Z</dcterms:created>
  <dcterms:modified xsi:type="dcterms:W3CDTF">2026-04-09T16:02:53Z</dcterms:modified>
</cp:coreProperties>
</file>